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davidjuanasmelero/Library/Mobile Documents/com~apple~CloudDocs/FEMADDI/COMPETICIONES/Temporadas/2025-2026/04. LIGA NATACION/Formularios Inscripcion/"/>
    </mc:Choice>
  </mc:AlternateContent>
  <xr:revisionPtr revIDLastSave="0" documentId="13_ncr:1_{698857C2-EBA6-914E-BD53-BAEB26BB5871}" xr6:coauthVersionLast="47" xr6:coauthVersionMax="47" xr10:uidLastSave="{00000000-0000-0000-0000-000000000000}"/>
  <bookViews>
    <workbookView xWindow="0" yWindow="500" windowWidth="28800" windowHeight="16420" xr2:uid="{AB415C73-C6B7-374A-BFCB-138D805F6D82}"/>
  </bookViews>
  <sheets>
    <sheet name="Equipo Masculino" sheetId="1" r:id="rId1"/>
    <sheet name="Equipo Femenino" sheetId="2" r:id="rId2"/>
  </sheets>
  <externalReferences>
    <externalReference r:id="rId3"/>
  </externalReferences>
  <definedNames>
    <definedName name="DATOS">[1]Hoja1!$A:$G</definedName>
    <definedName name="DEPORTISTAS">[1]Hoja1!$A$2:$A$195</definedName>
    <definedName name="EQUIPOS">[1]Hoja1!$J$2:$J$17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2" l="1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M36" i="2"/>
  <c r="L36" i="2"/>
  <c r="M35" i="2"/>
  <c r="L35" i="2"/>
  <c r="M34" i="2"/>
  <c r="L34" i="2"/>
  <c r="M33" i="2"/>
  <c r="L33" i="2"/>
  <c r="M32" i="2"/>
  <c r="L32" i="2"/>
  <c r="M31" i="2"/>
  <c r="L31" i="2"/>
  <c r="M30" i="2"/>
  <c r="L30" i="2"/>
  <c r="M29" i="2"/>
  <c r="L29" i="2"/>
  <c r="M28" i="2"/>
  <c r="L28" i="2"/>
  <c r="M27" i="2"/>
  <c r="L27" i="2"/>
  <c r="M26" i="2"/>
  <c r="L26" i="2"/>
  <c r="M25" i="2"/>
  <c r="L25" i="2"/>
  <c r="M24" i="2"/>
  <c r="L24" i="2"/>
  <c r="M23" i="2"/>
  <c r="L23" i="2"/>
  <c r="M22" i="2"/>
  <c r="L22" i="2"/>
  <c r="M21" i="2"/>
  <c r="L21" i="2"/>
  <c r="M20" i="2"/>
  <c r="L20" i="2"/>
  <c r="M19" i="2"/>
  <c r="L19" i="2"/>
  <c r="M18" i="2"/>
  <c r="L18" i="2"/>
  <c r="M17" i="2"/>
  <c r="L17" i="2"/>
  <c r="M16" i="2"/>
  <c r="L16" i="2"/>
  <c r="M15" i="2"/>
  <c r="L15" i="2"/>
  <c r="M14" i="2"/>
  <c r="L14" i="2"/>
  <c r="M13" i="2"/>
  <c r="L13" i="2"/>
  <c r="M12" i="2"/>
  <c r="L12" i="2"/>
  <c r="M36" i="1"/>
  <c r="L36" i="1"/>
  <c r="M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</calcChain>
</file>

<file path=xl/sharedStrings.xml><?xml version="1.0" encoding="utf-8"?>
<sst xmlns="http://schemas.openxmlformats.org/spreadsheetml/2006/main" count="42" uniqueCount="21">
  <si>
    <t>LIGA FEMADDI DE NATACION</t>
  </si>
  <si>
    <t>EQUIPO DE NATACION:</t>
  </si>
  <si>
    <t>##</t>
  </si>
  <si>
    <t>APELLIDOS, NOMBRE DEL NADADOR</t>
  </si>
  <si>
    <t>CATEGORIA</t>
  </si>
  <si>
    <t>CLASE</t>
  </si>
  <si>
    <t>SEXO</t>
  </si>
  <si>
    <t>Nº LICENCIA</t>
  </si>
  <si>
    <t>Si se necesitan más filas, insertarlas a continuación.</t>
  </si>
  <si>
    <t>FECHA DE NACIMIENTO</t>
  </si>
  <si>
    <t>CATEGORIA Y CLASE ELEGIDOS PARA COMPETIR</t>
  </si>
  <si>
    <t>31/6/2026</t>
  </si>
  <si>
    <t>Año</t>
  </si>
  <si>
    <t>Edad</t>
  </si>
  <si>
    <t>LE CORRESPONDE</t>
  </si>
  <si>
    <t>ELEGIDOS</t>
  </si>
  <si>
    <t>TEMPORADA: 2025 -</t>
  </si>
  <si>
    <r>
      <t xml:space="preserve">Sólo se puede cambiar de clase y categoría a los nadadores de nivel </t>
    </r>
    <r>
      <rPr>
        <b/>
        <i/>
        <sz val="14"/>
        <color rgb="FF0432FF"/>
        <rFont val="Calibri"/>
        <family val="2"/>
      </rPr>
      <t>Competición</t>
    </r>
    <r>
      <rPr>
        <i/>
        <sz val="14"/>
        <color rgb="FF0432FF"/>
        <rFont val="Calibri"/>
        <family val="2"/>
      </rPr>
      <t xml:space="preserve">, que sean de categoría </t>
    </r>
    <r>
      <rPr>
        <b/>
        <i/>
        <sz val="14"/>
        <color rgb="FF0432FF"/>
        <rFont val="Calibri"/>
        <family val="2"/>
      </rPr>
      <t>JUNIOR</t>
    </r>
    <r>
      <rPr>
        <i/>
        <sz val="14"/>
        <color rgb="FF0432FF"/>
        <rFont val="Calibri"/>
        <family val="2"/>
      </rPr>
      <t xml:space="preserve"> o </t>
    </r>
    <r>
      <rPr>
        <b/>
        <i/>
        <sz val="14"/>
        <color rgb="FF0432FF"/>
        <rFont val="Calibri"/>
        <family val="2"/>
      </rPr>
      <t>MASTER</t>
    </r>
    <r>
      <rPr>
        <i/>
        <sz val="14"/>
        <color rgb="FF0432FF"/>
        <rFont val="Calibri"/>
        <family val="2"/>
      </rPr>
      <t>.</t>
    </r>
  </si>
  <si>
    <r>
      <t xml:space="preserve">Sólo se puede cambiar de clase y categoría a las nadadoras de nivel </t>
    </r>
    <r>
      <rPr>
        <b/>
        <i/>
        <sz val="14"/>
        <color rgb="FF0432FF"/>
        <rFont val="Calibri"/>
        <family val="2"/>
      </rPr>
      <t>Competición</t>
    </r>
    <r>
      <rPr>
        <i/>
        <sz val="14"/>
        <color rgb="FF0432FF"/>
        <rFont val="Calibri"/>
        <family val="2"/>
      </rPr>
      <t xml:space="preserve">, que sean de categoría </t>
    </r>
    <r>
      <rPr>
        <b/>
        <i/>
        <sz val="14"/>
        <color rgb="FF0432FF"/>
        <rFont val="Calibri"/>
        <family val="2"/>
      </rPr>
      <t>JUNIOR</t>
    </r>
    <r>
      <rPr>
        <i/>
        <sz val="14"/>
        <color rgb="FF0432FF"/>
        <rFont val="Calibri"/>
        <family val="2"/>
      </rPr>
      <t xml:space="preserve"> o </t>
    </r>
    <r>
      <rPr>
        <b/>
        <i/>
        <sz val="14"/>
        <color rgb="FF0432FF"/>
        <rFont val="Calibri"/>
        <family val="2"/>
      </rPr>
      <t>MASTER</t>
    </r>
    <r>
      <rPr>
        <i/>
        <sz val="14"/>
        <color rgb="FF0432FF"/>
        <rFont val="Calibri"/>
        <family val="2"/>
      </rPr>
      <t>.</t>
    </r>
  </si>
  <si>
    <t>EQUIPO FEMENINO</t>
  </si>
  <si>
    <t>EQUIPO MASCULINO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</si>
</sst>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\-yyyy"/>
    <numFmt numFmtId="165" formatCode="yyyy"/>
  </numFmts>
  <fonts count="16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6"/>
      <color rgb="FF44546A"/>
      <name val="Calibri"/>
      <family val="2"/>
      <charset val="1"/>
    </font>
    <font>
      <b/>
      <sz val="16"/>
      <color rgb="FFFF0000"/>
      <name val="Calibri"/>
      <family val="2"/>
      <charset val="1"/>
    </font>
    <font>
      <sz val="16"/>
      <color theme="1"/>
      <name val="Aptos Narrow"/>
      <family val="2"/>
      <scheme val="minor"/>
    </font>
    <font>
      <b/>
      <sz val="11"/>
      <color rgb="FF44546A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sz val="12"/>
      <color rgb="FFFF0000"/>
      <name val="Calibri"/>
      <family val="2"/>
      <charset val="1"/>
    </font>
    <font>
      <sz val="14"/>
      <color theme="1"/>
      <name val="Aptos Narrow"/>
      <family val="2"/>
      <scheme val="minor"/>
    </font>
    <font>
      <sz val="12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b/>
      <sz val="12"/>
      <color theme="1"/>
      <name val="Arial"/>
      <family val="2"/>
    </font>
    <font>
      <b/>
      <i/>
      <sz val="14"/>
      <color rgb="FF0432FF"/>
      <name val="Calibri"/>
      <family val="2"/>
    </font>
    <font>
      <i/>
      <sz val="14"/>
      <color rgb="FF0432FF"/>
      <name val="Calibri"/>
      <family val="2"/>
    </font>
    <font>
      <b/>
      <sz val="20"/>
      <color rgb="FF44546A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rgb="FFD9D9D9"/>
        <bgColor rgb="FFC0C0C0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0" fillId="0" borderId="8" xfId="1" applyFont="1" applyBorder="1" applyAlignment="1" applyProtection="1">
      <alignment horizontal="left" vertical="center"/>
      <protection locked="0"/>
    </xf>
    <xf numFmtId="0" fontId="9" fillId="6" borderId="8" xfId="0" applyFont="1" applyFill="1" applyBorder="1" applyAlignment="1" applyProtection="1">
      <alignment vertical="center"/>
      <protection locked="0"/>
    </xf>
    <xf numFmtId="0" fontId="10" fillId="6" borderId="8" xfId="1" applyFont="1" applyFill="1" applyBorder="1" applyAlignment="1" applyProtection="1">
      <alignment horizontal="center" vertical="center"/>
      <protection locked="0"/>
    </xf>
    <xf numFmtId="0" fontId="1" fillId="0" borderId="0" xfId="1"/>
    <xf numFmtId="0" fontId="11" fillId="7" borderId="8" xfId="0" applyFont="1" applyFill="1" applyBorder="1" applyAlignment="1">
      <alignment horizontal="center" vertical="center"/>
    </xf>
    <xf numFmtId="0" fontId="11" fillId="7" borderId="0" xfId="0" applyFont="1" applyFill="1"/>
    <xf numFmtId="0" fontId="1" fillId="2" borderId="1" xfId="1" applyFill="1" applyBorder="1"/>
    <xf numFmtId="0" fontId="1" fillId="2" borderId="2" xfId="1" applyFill="1" applyBorder="1"/>
    <xf numFmtId="0" fontId="1" fillId="2" borderId="3" xfId="1" applyFill="1" applyBorder="1"/>
    <xf numFmtId="0" fontId="1" fillId="3" borderId="0" xfId="1" applyFill="1"/>
    <xf numFmtId="0" fontId="3" fillId="4" borderId="4" xfId="1" applyFont="1" applyFill="1" applyBorder="1" applyAlignment="1">
      <alignment horizontal="right" vertical="center"/>
    </xf>
    <xf numFmtId="0" fontId="3" fillId="4" borderId="4" xfId="1" applyFont="1" applyFill="1" applyBorder="1" applyAlignment="1">
      <alignment horizontal="left" vertical="center"/>
    </xf>
    <xf numFmtId="0" fontId="3" fillId="4" borderId="4" xfId="1" applyFont="1" applyFill="1" applyBorder="1" applyAlignment="1">
      <alignment vertical="center"/>
    </xf>
    <xf numFmtId="0" fontId="1" fillId="2" borderId="10" xfId="1" applyFill="1" applyBorder="1"/>
    <xf numFmtId="0" fontId="1" fillId="2" borderId="6" xfId="1" applyFill="1" applyBorder="1"/>
    <xf numFmtId="0" fontId="1" fillId="2" borderId="0" xfId="1" applyFill="1"/>
    <xf numFmtId="0" fontId="1" fillId="2" borderId="5" xfId="1" applyFill="1" applyBorder="1"/>
    <xf numFmtId="0" fontId="1" fillId="2" borderId="14" xfId="1" applyFill="1" applyBorder="1"/>
    <xf numFmtId="0" fontId="4" fillId="4" borderId="8" xfId="1" applyFont="1" applyFill="1" applyBorder="1" applyAlignment="1">
      <alignment horizontal="right" vertical="center"/>
    </xf>
    <xf numFmtId="0" fontId="1" fillId="2" borderId="11" xfId="1" applyFill="1" applyBorder="1"/>
    <xf numFmtId="0" fontId="1" fillId="2" borderId="12" xfId="1" applyFill="1" applyBorder="1"/>
    <xf numFmtId="0" fontId="5" fillId="2" borderId="4" xfId="1" applyFont="1" applyFill="1" applyBorder="1" applyAlignment="1">
      <alignment horizontal="center" vertical="center"/>
    </xf>
    <xf numFmtId="0" fontId="6" fillId="4" borderId="7" xfId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5" borderId="9" xfId="1" applyFont="1" applyFill="1" applyBorder="1" applyAlignment="1">
      <alignment horizontal="center" vertical="center"/>
    </xf>
    <xf numFmtId="0" fontId="6" fillId="5" borderId="4" xfId="1" applyFont="1" applyFill="1" applyBorder="1" applyAlignment="1">
      <alignment vertical="center"/>
    </xf>
    <xf numFmtId="0" fontId="7" fillId="5" borderId="4" xfId="1" applyFont="1" applyFill="1" applyBorder="1" applyAlignment="1">
      <alignment vertical="center"/>
    </xf>
    <xf numFmtId="0" fontId="8" fillId="5" borderId="8" xfId="1" applyFont="1" applyFill="1" applyBorder="1" applyAlignment="1">
      <alignment horizontal="center" vertical="center"/>
    </xf>
    <xf numFmtId="0" fontId="8" fillId="5" borderId="8" xfId="1" applyFont="1" applyFill="1" applyBorder="1" applyAlignment="1">
      <alignment vertical="center"/>
    </xf>
    <xf numFmtId="0" fontId="8" fillId="5" borderId="9" xfId="1" applyFont="1" applyFill="1" applyBorder="1" applyAlignment="1">
      <alignment horizontal="center" vertical="center"/>
    </xf>
    <xf numFmtId="0" fontId="8" fillId="5" borderId="7" xfId="1" applyFont="1" applyFill="1" applyBorder="1" applyAlignment="1">
      <alignment horizontal="center" vertical="center"/>
    </xf>
    <xf numFmtId="0" fontId="8" fillId="5" borderId="13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/>
    </xf>
    <xf numFmtId="0" fontId="10" fillId="6" borderId="8" xfId="1" applyFont="1" applyFill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10" fillId="0" borderId="8" xfId="1" applyFont="1" applyBorder="1" applyAlignment="1" applyProtection="1">
      <alignment horizontal="center" vertical="center"/>
      <protection locked="0"/>
    </xf>
    <xf numFmtId="164" fontId="10" fillId="0" borderId="8" xfId="1" applyNumberFormat="1" applyFont="1" applyBorder="1" applyAlignment="1" applyProtection="1">
      <alignment horizontal="center" vertical="center"/>
      <protection locked="0"/>
    </xf>
    <xf numFmtId="0" fontId="10" fillId="0" borderId="9" xfId="1" applyFont="1" applyBorder="1" applyAlignment="1" applyProtection="1">
      <alignment horizontal="center" vertical="center"/>
      <protection locked="0"/>
    </xf>
    <xf numFmtId="0" fontId="4" fillId="5" borderId="9" xfId="1" applyFont="1" applyFill="1" applyBorder="1" applyAlignment="1">
      <alignment horizontal="center" vertical="center"/>
    </xf>
    <xf numFmtId="0" fontId="4" fillId="5" borderId="4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0" fontId="5" fillId="0" borderId="9" xfId="1" applyFont="1" applyBorder="1" applyAlignment="1" applyProtection="1">
      <alignment horizontal="center" vertical="center"/>
      <protection locked="0"/>
    </xf>
    <xf numFmtId="0" fontId="5" fillId="0" borderId="4" xfId="1" applyFont="1" applyBorder="1" applyAlignment="1" applyProtection="1">
      <alignment horizontal="center" vertical="center"/>
      <protection locked="0"/>
    </xf>
    <xf numFmtId="0" fontId="5" fillId="0" borderId="10" xfId="1" applyFont="1" applyBorder="1" applyAlignment="1" applyProtection="1">
      <alignment horizontal="center" vertical="center"/>
      <protection locked="0"/>
    </xf>
    <xf numFmtId="0" fontId="14" fillId="4" borderId="2" xfId="1" applyFont="1" applyFill="1" applyBorder="1" applyAlignment="1">
      <alignment horizontal="left" vertical="center" wrapText="1"/>
    </xf>
    <xf numFmtId="0" fontId="14" fillId="4" borderId="11" xfId="1" applyFont="1" applyFill="1" applyBorder="1" applyAlignment="1">
      <alignment horizontal="left" vertical="center" wrapText="1"/>
    </xf>
    <xf numFmtId="0" fontId="15" fillId="4" borderId="9" xfId="1" applyFont="1" applyFill="1" applyBorder="1" applyAlignment="1">
      <alignment horizontal="center" vertical="center"/>
    </xf>
    <xf numFmtId="0" fontId="15" fillId="4" borderId="4" xfId="1" applyFont="1" applyFill="1" applyBorder="1" applyAlignment="1">
      <alignment horizontal="center" vertical="center"/>
    </xf>
    <xf numFmtId="0" fontId="15" fillId="4" borderId="10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A3169774-279C-7C4A-BBE8-5FF76D3FEE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davidjuanasmelero/Library/Mobile%20Documents/com~apple~CloudDocs/FEMADDI/COMPETICIONES/Temporadas/2025-2026/04.%20LIGA%20NATACION/Formularios%20Inscripcion/FormularioInscripcio&#769;nIndividuales.xlsx" TargetMode="External"/><Relationship Id="rId1" Type="http://schemas.openxmlformats.org/officeDocument/2006/relationships/externalLinkPath" Target="FormularioInscripcio&#769;nIndividu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cripcion"/>
      <sheetName val="Hoja1"/>
    </sheetNames>
    <sheetDataSet>
      <sheetData sheetId="0"/>
      <sheetData sheetId="1">
        <row r="1">
          <cell r="A1" t="str">
            <v>APELLIDOS, NOMBRE DEL NADADOR</v>
          </cell>
          <cell r="B1" t="str">
            <v>EQUIPO</v>
          </cell>
          <cell r="C1" t="str">
            <v>CLASE</v>
          </cell>
          <cell r="D1" t="str">
            <v>SEXO</v>
          </cell>
          <cell r="E1" t="str">
            <v>CATEGORIA</v>
          </cell>
          <cell r="F1" t="str">
            <v>LICENCIA</v>
          </cell>
          <cell r="G1" t="str">
            <v>AÑO NAC.</v>
          </cell>
        </row>
        <row r="2">
          <cell r="A2" t="str">
            <v>ABOLLADO NOVO, GONZALO</v>
          </cell>
          <cell r="B2" t="str">
            <v>FEMADDI</v>
          </cell>
          <cell r="C2" t="str">
            <v>S15</v>
          </cell>
          <cell r="D2" t="str">
            <v>MASCULINO</v>
          </cell>
          <cell r="E2" t="str">
            <v>INFANTIL</v>
          </cell>
          <cell r="F2">
            <v>1228</v>
          </cell>
          <cell r="G2" t="str">
            <v>2012</v>
          </cell>
          <cell r="J2" t="str">
            <v>ADIL- AD DE INTEGRACION DE LEGANES</v>
          </cell>
        </row>
        <row r="3">
          <cell r="A3" t="str">
            <v>AGUDO GALLEGO, ISABEL</v>
          </cell>
          <cell r="B3" t="str">
            <v>SAD FUNDACION SINDROME DE DOWN DE MADRID</v>
          </cell>
          <cell r="C3" t="str">
            <v>S15</v>
          </cell>
          <cell r="D3" t="str">
            <v>FEMENINO</v>
          </cell>
          <cell r="E3" t="str">
            <v>ABSOLUTA</v>
          </cell>
          <cell r="F3">
            <v>1028</v>
          </cell>
          <cell r="G3" t="str">
            <v>1999</v>
          </cell>
          <cell r="J3" t="str">
            <v>CD NUESTRO MUNDO ARANJUEZ</v>
          </cell>
        </row>
        <row r="4">
          <cell r="A4" t="str">
            <v>AGUILAR SANCHEZ, DAVID</v>
          </cell>
          <cell r="B4" t="str">
            <v>CD NUESTRO MUNDO ARANJUEZ</v>
          </cell>
          <cell r="C4" t="str">
            <v>S14</v>
          </cell>
          <cell r="D4" t="str">
            <v>MASCULINO</v>
          </cell>
          <cell r="E4" t="str">
            <v>ABSOLUTA</v>
          </cell>
          <cell r="F4">
            <v>2430</v>
          </cell>
          <cell r="G4" t="str">
            <v>1985</v>
          </cell>
          <cell r="J4" t="str">
            <v>CDE A LA PAR</v>
          </cell>
        </row>
        <row r="5">
          <cell r="A5" t="str">
            <v>ALMENDROS DE LA PUEBLA, JAVIER</v>
          </cell>
          <cell r="B5" t="str">
            <v>CDE AMIGOS VALDERAS</v>
          </cell>
          <cell r="C5" t="str">
            <v>S15</v>
          </cell>
          <cell r="D5" t="str">
            <v>MASCULINO</v>
          </cell>
          <cell r="E5" t="str">
            <v>ABSOLUTA</v>
          </cell>
          <cell r="F5">
            <v>652</v>
          </cell>
          <cell r="G5" t="str">
            <v>1988</v>
          </cell>
          <cell r="J5" t="str">
            <v>CDE AMIGOS VALDERAS</v>
          </cell>
        </row>
        <row r="6">
          <cell r="A6" t="str">
            <v>ALONSO SANCHEZ, ALEJANDRO</v>
          </cell>
          <cell r="B6" t="str">
            <v>SAD DELFINES DEL SIGLO XXI</v>
          </cell>
          <cell r="C6" t="str">
            <v>S15</v>
          </cell>
          <cell r="D6" t="str">
            <v>MASCULINO</v>
          </cell>
          <cell r="E6" t="str">
            <v>ABSOLUTA</v>
          </cell>
          <cell r="F6">
            <v>1052</v>
          </cell>
          <cell r="G6" t="str">
            <v>1994</v>
          </cell>
          <cell r="J6" t="str">
            <v>CDE ATAM POZUELO</v>
          </cell>
        </row>
        <row r="7">
          <cell r="A7" t="str">
            <v>AMATRIAIN GONZALEZ-CAMPOS, VIDAL</v>
          </cell>
          <cell r="B7" t="str">
            <v>SAD FUNDACION PRODIS</v>
          </cell>
          <cell r="C7" t="str">
            <v>S14</v>
          </cell>
          <cell r="D7" t="str">
            <v>MASCULINO</v>
          </cell>
          <cell r="E7" t="str">
            <v>ABSOLUTA</v>
          </cell>
          <cell r="F7">
            <v>758</v>
          </cell>
          <cell r="G7" t="str">
            <v>1992</v>
          </cell>
          <cell r="J7" t="str">
            <v>CDE JUAN XXIII CHAMARTIN</v>
          </cell>
        </row>
        <row r="8">
          <cell r="A8" t="str">
            <v>ANITUA ORTIZ DE ARTIÑANO, JAIME MARIA</v>
          </cell>
          <cell r="B8" t="str">
            <v>SAD DELFINES DEL SIGLO XXI</v>
          </cell>
          <cell r="C8" t="str">
            <v>S15</v>
          </cell>
          <cell r="D8" t="str">
            <v>MASCULINO</v>
          </cell>
          <cell r="E8" t="str">
            <v>ABSOLUTA</v>
          </cell>
          <cell r="F8">
            <v>1035</v>
          </cell>
          <cell r="G8" t="str">
            <v>1992</v>
          </cell>
          <cell r="J8" t="str">
            <v>CDE LAS VICTORIAS CENTRO</v>
          </cell>
        </row>
        <row r="9">
          <cell r="A9" t="str">
            <v>APARICIO LEIVA, ALVARO</v>
          </cell>
          <cell r="B9" t="str">
            <v>SAD FUNDACION SINDROME DE DOWN DE MADRID</v>
          </cell>
          <cell r="C9" t="str">
            <v>S15</v>
          </cell>
          <cell r="D9" t="str">
            <v>MASCULINO</v>
          </cell>
          <cell r="E9" t="str">
            <v>ABSOLUTA</v>
          </cell>
          <cell r="F9">
            <v>893</v>
          </cell>
          <cell r="G9" t="str">
            <v>1999</v>
          </cell>
          <cell r="J9" t="str">
            <v>CDE NATACION ADAPTADA FUENLABRADA</v>
          </cell>
        </row>
        <row r="10">
          <cell r="A10" t="str">
            <v>ARROYO DURAN, CARLOS</v>
          </cell>
          <cell r="B10" t="str">
            <v>CDE JUAN XXIII CHAMARTIN</v>
          </cell>
          <cell r="C10" t="str">
            <v>S14</v>
          </cell>
          <cell r="D10" t="str">
            <v>MASCULINO</v>
          </cell>
          <cell r="E10" t="str">
            <v>ABSOLUTA</v>
          </cell>
          <cell r="F10">
            <v>3338</v>
          </cell>
          <cell r="G10" t="str">
            <v>1999</v>
          </cell>
          <cell r="J10" t="str">
            <v>CDE NATACION POZUELO</v>
          </cell>
        </row>
        <row r="11">
          <cell r="A11" t="str">
            <v>BALLESTEROS GALLEGO, ANTONIO</v>
          </cell>
          <cell r="B11" t="str">
            <v>CDE NATACION ADAPTADA FUENLABRADA</v>
          </cell>
          <cell r="C11" t="str">
            <v>PC</v>
          </cell>
          <cell r="D11" t="str">
            <v>MASCULINO</v>
          </cell>
          <cell r="E11" t="str">
            <v>MASTER</v>
          </cell>
          <cell r="F11">
            <v>1196</v>
          </cell>
          <cell r="G11" t="str">
            <v>1977</v>
          </cell>
          <cell r="J11" t="str">
            <v>ESCUELAS FEMADDI</v>
          </cell>
        </row>
        <row r="12">
          <cell r="A12" t="str">
            <v>BAQUERO LOPEZ, SERGIO</v>
          </cell>
          <cell r="B12" t="str">
            <v>CD NUESTRO MUNDO ARANJUEZ</v>
          </cell>
          <cell r="C12" t="str">
            <v>S15</v>
          </cell>
          <cell r="D12" t="str">
            <v>MASCULINO</v>
          </cell>
          <cell r="E12" t="str">
            <v>ABSOLUTA</v>
          </cell>
          <cell r="F12">
            <v>28</v>
          </cell>
          <cell r="G12" t="str">
            <v>1994</v>
          </cell>
          <cell r="J12" t="str">
            <v>SAD ADISLI MADRID</v>
          </cell>
        </row>
        <row r="13">
          <cell r="A13" t="str">
            <v>BARBA CARRASCO, DANIEL</v>
          </cell>
          <cell r="B13" t="str">
            <v>SAD FUNDACION SINDROME DE DOWN DE MADRID</v>
          </cell>
          <cell r="C13" t="str">
            <v>S15</v>
          </cell>
          <cell r="D13" t="str">
            <v>MASCULINO</v>
          </cell>
          <cell r="E13" t="str">
            <v>JUNIOR</v>
          </cell>
          <cell r="F13">
            <v>2786</v>
          </cell>
          <cell r="G13" t="str">
            <v>2009</v>
          </cell>
          <cell r="J13" t="str">
            <v>SAD APADIS</v>
          </cell>
        </row>
        <row r="14">
          <cell r="A14" t="str">
            <v>BARBERO MENDEZ DE VIGO, PATRICIA</v>
          </cell>
          <cell r="B14" t="str">
            <v>SAD APASCOVI</v>
          </cell>
          <cell r="C14" t="str">
            <v>S14</v>
          </cell>
          <cell r="D14" t="str">
            <v>FEMENINO</v>
          </cell>
          <cell r="E14" t="str">
            <v>ABSOLUTA</v>
          </cell>
          <cell r="F14">
            <v>750</v>
          </cell>
          <cell r="G14" t="str">
            <v>2002</v>
          </cell>
          <cell r="J14" t="str">
            <v>SAD APASCOVI</v>
          </cell>
        </row>
        <row r="15">
          <cell r="A15" t="str">
            <v>BARBUDO LOZANO, NOELIA</v>
          </cell>
          <cell r="B15" t="str">
            <v>CDE A LA PAR</v>
          </cell>
          <cell r="C15" t="str">
            <v>S14</v>
          </cell>
          <cell r="D15" t="str">
            <v>FEMENINO</v>
          </cell>
          <cell r="E15" t="str">
            <v>JUNIOR</v>
          </cell>
          <cell r="F15">
            <v>3195</v>
          </cell>
          <cell r="G15" t="str">
            <v>2007</v>
          </cell>
          <cell r="J15" t="str">
            <v>SAD DELFINES DEL SIGLO XXI</v>
          </cell>
        </row>
        <row r="16">
          <cell r="A16" t="str">
            <v>BERCEDO RUIZ, FRANCISCO</v>
          </cell>
          <cell r="B16" t="str">
            <v>SAD FUNDACION SINDROME DE DOWN DE MADRID</v>
          </cell>
          <cell r="C16" t="str">
            <v>S15</v>
          </cell>
          <cell r="D16" t="str">
            <v>MASCULINO</v>
          </cell>
          <cell r="E16" t="str">
            <v>ABSOLUTA</v>
          </cell>
          <cell r="F16">
            <v>1475</v>
          </cell>
          <cell r="G16" t="str">
            <v>2006</v>
          </cell>
          <cell r="J16" t="str">
            <v>SAD FUNDACION PRODIS</v>
          </cell>
        </row>
        <row r="17">
          <cell r="A17" t="str">
            <v>BERNAL MAÑAS, RODRIGO</v>
          </cell>
          <cell r="B17" t="str">
            <v>SAD DELFINES DEL SIGLO XXI</v>
          </cell>
          <cell r="C17" t="str">
            <v>S14</v>
          </cell>
          <cell r="D17" t="str">
            <v>MASCULINO</v>
          </cell>
          <cell r="E17" t="str">
            <v>JUNIOR</v>
          </cell>
          <cell r="F17">
            <v>1046</v>
          </cell>
          <cell r="G17" t="str">
            <v>2007</v>
          </cell>
          <cell r="J17" t="str">
            <v>SAD FUNDACION SINDROME DE DOWN DE MADRID</v>
          </cell>
        </row>
        <row r="18">
          <cell r="A18" t="str">
            <v>BLAZQUEZ JOVER, ENOL</v>
          </cell>
          <cell r="B18" t="str">
            <v>SAD DELFINES DEL SIGLO XXI</v>
          </cell>
          <cell r="C18" t="str">
            <v>S15</v>
          </cell>
          <cell r="D18" t="str">
            <v>MASCULINO</v>
          </cell>
          <cell r="E18" t="str">
            <v>INFANTIL</v>
          </cell>
          <cell r="F18">
            <v>3210</v>
          </cell>
          <cell r="G18" t="str">
            <v>2012</v>
          </cell>
        </row>
        <row r="19">
          <cell r="A19" t="str">
            <v>BLAZQUEZ JOVER, IYAN</v>
          </cell>
          <cell r="B19" t="str">
            <v>SAD DELFINES DEL SIGLO XXI</v>
          </cell>
          <cell r="C19" t="str">
            <v>S14</v>
          </cell>
          <cell r="D19" t="str">
            <v>MASCULINO</v>
          </cell>
          <cell r="E19" t="str">
            <v>BEJAMIN</v>
          </cell>
          <cell r="F19">
            <v>3209</v>
          </cell>
          <cell r="G19" t="str">
            <v>2015</v>
          </cell>
        </row>
        <row r="20">
          <cell r="A20" t="str">
            <v>BUSCARINI CAMINO, BRUNO</v>
          </cell>
          <cell r="B20" t="str">
            <v>SAD PAUTA</v>
          </cell>
          <cell r="C20" t="str">
            <v>S14</v>
          </cell>
          <cell r="D20" t="str">
            <v>MASCULINO</v>
          </cell>
          <cell r="E20" t="str">
            <v>ABSOLUTA</v>
          </cell>
          <cell r="F20">
            <v>3202</v>
          </cell>
          <cell r="G20" t="str">
            <v>2003</v>
          </cell>
        </row>
        <row r="21">
          <cell r="A21" t="str">
            <v>CABANILLAS GUILLEN, RUBEN</v>
          </cell>
          <cell r="B21" t="str">
            <v>SAD PAUTA</v>
          </cell>
          <cell r="C21" t="str">
            <v>S14</v>
          </cell>
          <cell r="D21" t="str">
            <v>MASCULINO</v>
          </cell>
          <cell r="E21" t="str">
            <v>ABSOLUTA</v>
          </cell>
          <cell r="F21">
            <v>526</v>
          </cell>
          <cell r="G21" t="str">
            <v>1988</v>
          </cell>
        </row>
        <row r="22">
          <cell r="A22" t="str">
            <v>CAJA QUILEZ, GEMA</v>
          </cell>
          <cell r="B22" t="str">
            <v>CDE LAS VICTORIAS CENTRO</v>
          </cell>
          <cell r="C22" t="str">
            <v>S14</v>
          </cell>
          <cell r="D22" t="str">
            <v>FEMENINO</v>
          </cell>
          <cell r="E22" t="str">
            <v>MASTER</v>
          </cell>
          <cell r="F22">
            <v>1308</v>
          </cell>
          <cell r="G22" t="str">
            <v>1972</v>
          </cell>
        </row>
        <row r="23">
          <cell r="A23" t="str">
            <v>CANO GABRIEL, EVA</v>
          </cell>
          <cell r="B23" t="str">
            <v>CDE A LA PAR</v>
          </cell>
          <cell r="C23" t="str">
            <v>S14</v>
          </cell>
          <cell r="D23" t="str">
            <v>FEMENINO</v>
          </cell>
          <cell r="E23" t="str">
            <v>MASTER</v>
          </cell>
          <cell r="F23">
            <v>247</v>
          </cell>
          <cell r="G23" t="str">
            <v>1979</v>
          </cell>
        </row>
        <row r="24">
          <cell r="A24" t="str">
            <v>CANO JAVE, BEATRIZ ALEXIA</v>
          </cell>
          <cell r="B24" t="str">
            <v>FEMADDI</v>
          </cell>
          <cell r="C24" t="str">
            <v>S14</v>
          </cell>
          <cell r="D24" t="str">
            <v>FEMENINO</v>
          </cell>
          <cell r="E24" t="str">
            <v>ABSOLUTA</v>
          </cell>
          <cell r="F24">
            <v>1067</v>
          </cell>
          <cell r="G24" t="str">
            <v>2005</v>
          </cell>
        </row>
        <row r="25">
          <cell r="A25" t="str">
            <v>CAÑADAS BERENGUER, GONZALO</v>
          </cell>
          <cell r="B25" t="str">
            <v>CDE ATAM POZUELO</v>
          </cell>
          <cell r="C25" t="str">
            <v>S14</v>
          </cell>
          <cell r="D25" t="str">
            <v>MASCULINO</v>
          </cell>
          <cell r="E25" t="str">
            <v>ABSOLUTA</v>
          </cell>
          <cell r="F25">
            <v>538</v>
          </cell>
          <cell r="G25" t="str">
            <v>2000</v>
          </cell>
        </row>
        <row r="26">
          <cell r="A26" t="str">
            <v>CARNICERO MARIN, SERGIO</v>
          </cell>
          <cell r="B26" t="str">
            <v>SAD PAUTA</v>
          </cell>
          <cell r="C26" t="str">
            <v>S14</v>
          </cell>
          <cell r="D26" t="str">
            <v>MASCULINO</v>
          </cell>
          <cell r="E26" t="str">
            <v>MASTER</v>
          </cell>
          <cell r="F26">
            <v>3201</v>
          </cell>
          <cell r="G26" t="str">
            <v>1982</v>
          </cell>
        </row>
        <row r="27">
          <cell r="A27" t="str">
            <v>CARRILLO VALLEJO, JONATHAN JESUS</v>
          </cell>
          <cell r="B27" t="str">
            <v>CDE A LA PAR</v>
          </cell>
          <cell r="C27" t="str">
            <v>S14</v>
          </cell>
          <cell r="D27" t="str">
            <v>MASCULINO</v>
          </cell>
          <cell r="E27" t="str">
            <v>ABSOLUTA</v>
          </cell>
          <cell r="F27">
            <v>1242</v>
          </cell>
          <cell r="G27" t="str">
            <v>2001</v>
          </cell>
        </row>
        <row r="28">
          <cell r="A28" t="str">
            <v>CASADO CIDONCHA, MARIANO</v>
          </cell>
          <cell r="B28" t="str">
            <v>SAD DELFINES DEL SIGLO XXI</v>
          </cell>
          <cell r="C28" t="str">
            <v>S14</v>
          </cell>
          <cell r="D28" t="str">
            <v>MASCULINO</v>
          </cell>
          <cell r="E28" t="str">
            <v>INFANTIL</v>
          </cell>
          <cell r="F28">
            <v>3335</v>
          </cell>
          <cell r="G28" t="str">
            <v>2011</v>
          </cell>
        </row>
        <row r="29">
          <cell r="A29" t="str">
            <v>CASADO SAIZ, SOFIA</v>
          </cell>
          <cell r="B29" t="str">
            <v>CDE LAS VICTORIAS CENTRO</v>
          </cell>
          <cell r="C29" t="str">
            <v>S14</v>
          </cell>
          <cell r="D29" t="str">
            <v>FEMENINO</v>
          </cell>
          <cell r="E29" t="str">
            <v>ABSOLUTA</v>
          </cell>
          <cell r="F29">
            <v>1042</v>
          </cell>
          <cell r="G29" t="str">
            <v>2002</v>
          </cell>
        </row>
        <row r="30">
          <cell r="A30" t="str">
            <v>CASTAÑON FERNANDEZ, CARLOS</v>
          </cell>
          <cell r="B30" t="str">
            <v>SAD FUNDACION PRODIS</v>
          </cell>
          <cell r="C30" t="str">
            <v>S15</v>
          </cell>
          <cell r="D30" t="str">
            <v>MASCULINO</v>
          </cell>
          <cell r="E30" t="str">
            <v>ABSOLUTA</v>
          </cell>
          <cell r="F30">
            <v>179</v>
          </cell>
          <cell r="G30" t="str">
            <v>1993</v>
          </cell>
        </row>
        <row r="31">
          <cell r="A31" t="str">
            <v>CASTRO LUIS, MIGUEL ANGEL</v>
          </cell>
          <cell r="B31" t="str">
            <v>SAD FUNDACION SINDROME DE DOWN DE MADRID</v>
          </cell>
          <cell r="C31" t="str">
            <v>S15</v>
          </cell>
          <cell r="D31" t="str">
            <v>MASCULINO</v>
          </cell>
          <cell r="E31" t="str">
            <v>MASTER</v>
          </cell>
          <cell r="F31">
            <v>2060</v>
          </cell>
          <cell r="G31" t="str">
            <v>1981</v>
          </cell>
        </row>
        <row r="32">
          <cell r="A32" t="str">
            <v>CEREZO PAJE, TAMARA</v>
          </cell>
          <cell r="B32" t="str">
            <v>SAD ADISLI MADRID</v>
          </cell>
          <cell r="C32" t="str">
            <v>S14</v>
          </cell>
          <cell r="D32" t="str">
            <v>FEMENINO</v>
          </cell>
          <cell r="E32" t="str">
            <v>ABSOLUTA</v>
          </cell>
          <cell r="F32">
            <v>1256</v>
          </cell>
          <cell r="G32" t="str">
            <v>1991</v>
          </cell>
        </row>
        <row r="33">
          <cell r="A33" t="str">
            <v>CESPEDES SANTOS, MARIA</v>
          </cell>
          <cell r="B33" t="str">
            <v>CDE A LA PAR</v>
          </cell>
          <cell r="C33" t="str">
            <v>S14</v>
          </cell>
          <cell r="D33" t="str">
            <v>FEMENINO</v>
          </cell>
          <cell r="E33" t="str">
            <v>ABSOLUTA</v>
          </cell>
          <cell r="F33">
            <v>719</v>
          </cell>
          <cell r="G33" t="str">
            <v>1992</v>
          </cell>
        </row>
        <row r="34">
          <cell r="A34" t="str">
            <v>CHICOT DIAZ, LUCIA</v>
          </cell>
          <cell r="B34" t="str">
            <v>SAD FUNDACION SINDROME DE DOWN DE MADRID</v>
          </cell>
          <cell r="C34" t="str">
            <v>S15</v>
          </cell>
          <cell r="D34" t="str">
            <v>FEMENINO</v>
          </cell>
          <cell r="E34" t="str">
            <v>JUNIOR</v>
          </cell>
          <cell r="F34">
            <v>2036</v>
          </cell>
          <cell r="G34" t="str">
            <v>2009</v>
          </cell>
        </row>
        <row r="35">
          <cell r="A35" t="str">
            <v>CIERCOLES HERMIDA, BEATRIZ</v>
          </cell>
          <cell r="B35" t="str">
            <v>SAD DELFINES DEL SIGLO XXI</v>
          </cell>
          <cell r="C35" t="str">
            <v>S15</v>
          </cell>
          <cell r="D35" t="str">
            <v>FEMENINO</v>
          </cell>
          <cell r="E35" t="str">
            <v>ABSOLUTA</v>
          </cell>
          <cell r="F35">
            <v>1031</v>
          </cell>
          <cell r="G35" t="str">
            <v>1998</v>
          </cell>
        </row>
        <row r="36">
          <cell r="A36" t="str">
            <v>CLEMENTE CAMPANARIO, MONICA</v>
          </cell>
          <cell r="B36" t="str">
            <v>FEMADDI</v>
          </cell>
          <cell r="C36" t="str">
            <v>S14</v>
          </cell>
          <cell r="D36" t="str">
            <v>FEMENINO</v>
          </cell>
          <cell r="E36" t="str">
            <v>MASTER</v>
          </cell>
          <cell r="F36">
            <v>2818</v>
          </cell>
          <cell r="G36" t="str">
            <v>1974</v>
          </cell>
        </row>
        <row r="37">
          <cell r="A37" t="str">
            <v>COCA-ALONSO LOPEZ-MATIAS, DANIEL</v>
          </cell>
          <cell r="B37" t="str">
            <v>SAD FUNDACION SINDROME DE DOWN DE MADRID</v>
          </cell>
          <cell r="C37" t="str">
            <v>S15</v>
          </cell>
          <cell r="D37" t="str">
            <v>MASCULINO</v>
          </cell>
          <cell r="E37" t="str">
            <v>ABSOLUTA</v>
          </cell>
          <cell r="F37">
            <v>151</v>
          </cell>
          <cell r="G37" t="str">
            <v>1991</v>
          </cell>
        </row>
        <row r="38">
          <cell r="A38" t="str">
            <v>COLAO DIAZ-MAYORDOMO, VICTORIA</v>
          </cell>
          <cell r="B38" t="str">
            <v>ADIL- AD DE INTEGRACION DE LEGANES</v>
          </cell>
          <cell r="C38" t="str">
            <v>S14</v>
          </cell>
          <cell r="D38" t="str">
            <v>FEMENINO</v>
          </cell>
          <cell r="E38" t="str">
            <v>MASTER</v>
          </cell>
          <cell r="F38">
            <v>3147</v>
          </cell>
          <cell r="G38" t="str">
            <v>1983</v>
          </cell>
        </row>
        <row r="39">
          <cell r="A39" t="str">
            <v>CONSUEGRA GIL, FRANCISCO</v>
          </cell>
          <cell r="B39" t="str">
            <v>CDE NATACION ADAPTADA FUENLABRADA</v>
          </cell>
          <cell r="C39" t="str">
            <v>PC</v>
          </cell>
          <cell r="D39" t="str">
            <v>MASCULINO</v>
          </cell>
          <cell r="E39" t="str">
            <v>MASTER</v>
          </cell>
          <cell r="F39">
            <v>2738</v>
          </cell>
          <cell r="G39" t="str">
            <v>1982</v>
          </cell>
        </row>
        <row r="40">
          <cell r="A40" t="str">
            <v>CORDERO GARCIA, SANTIAGO</v>
          </cell>
          <cell r="B40" t="str">
            <v>SAD APADIS</v>
          </cell>
          <cell r="C40" t="str">
            <v>S14</v>
          </cell>
          <cell r="D40" t="str">
            <v>MASCULINO</v>
          </cell>
          <cell r="E40" t="str">
            <v>ABSOLUTA</v>
          </cell>
          <cell r="F40">
            <v>479</v>
          </cell>
          <cell r="G40" t="str">
            <v>2000</v>
          </cell>
        </row>
        <row r="41">
          <cell r="A41" t="str">
            <v>CUENCA JIMENEZ, MARTIN</v>
          </cell>
          <cell r="B41" t="str">
            <v>CDE AMIGOS VALDERAS</v>
          </cell>
          <cell r="C41" t="str">
            <v>S15</v>
          </cell>
          <cell r="D41" t="str">
            <v>MASCULINO</v>
          </cell>
          <cell r="E41" t="str">
            <v>ABSOLUTA</v>
          </cell>
          <cell r="F41">
            <v>761</v>
          </cell>
          <cell r="G41" t="str">
            <v>2007</v>
          </cell>
        </row>
        <row r="42">
          <cell r="A42" t="str">
            <v>CUESTA RUIZ, JAVIER</v>
          </cell>
          <cell r="B42" t="str">
            <v>SAD APADIS</v>
          </cell>
          <cell r="C42" t="str">
            <v>S14</v>
          </cell>
          <cell r="D42" t="str">
            <v>MASCULINO</v>
          </cell>
          <cell r="E42" t="str">
            <v>ABSOLUTA</v>
          </cell>
          <cell r="F42">
            <v>3702</v>
          </cell>
          <cell r="G42" t="str">
            <v>1996</v>
          </cell>
        </row>
        <row r="43">
          <cell r="A43" t="str">
            <v>CUEVAS SALAZAR, ANDREA</v>
          </cell>
          <cell r="B43" t="str">
            <v>CDE NATACION ADAPTADA FUENLABRADA</v>
          </cell>
          <cell r="C43" t="str">
            <v>PC</v>
          </cell>
          <cell r="D43" t="str">
            <v>FEMENINO</v>
          </cell>
          <cell r="E43" t="str">
            <v>ABSOLUTA</v>
          </cell>
          <cell r="F43">
            <v>3798</v>
          </cell>
          <cell r="G43" t="str">
            <v>1989</v>
          </cell>
        </row>
        <row r="44">
          <cell r="A44" t="str">
            <v>DE LA PEÑA GALLO, INES</v>
          </cell>
          <cell r="B44" t="str">
            <v>CDE NATACION POZUELO</v>
          </cell>
          <cell r="C44" t="str">
            <v>S14</v>
          </cell>
          <cell r="D44" t="str">
            <v>FEMENINO</v>
          </cell>
          <cell r="E44" t="str">
            <v>ABSOLUTA</v>
          </cell>
          <cell r="F44">
            <v>1754</v>
          </cell>
          <cell r="G44" t="str">
            <v>2003</v>
          </cell>
        </row>
        <row r="45">
          <cell r="A45" t="str">
            <v>DEL BARRIO SAN ROMAN, JORGE</v>
          </cell>
          <cell r="B45" t="str">
            <v>CDE A LA PAR</v>
          </cell>
          <cell r="C45" t="str">
            <v>S14</v>
          </cell>
          <cell r="D45" t="str">
            <v>MASCULINO</v>
          </cell>
          <cell r="E45" t="str">
            <v>ABSOLUTA</v>
          </cell>
          <cell r="F45">
            <v>121</v>
          </cell>
          <cell r="G45" t="str">
            <v>2000</v>
          </cell>
        </row>
        <row r="46">
          <cell r="A46" t="str">
            <v>DIAZ JIMENEZ, VICTOR</v>
          </cell>
          <cell r="B46" t="str">
            <v>CDE AMIGOS VALDERAS</v>
          </cell>
          <cell r="C46" t="str">
            <v>S15</v>
          </cell>
          <cell r="D46" t="str">
            <v>MASCULINO</v>
          </cell>
          <cell r="E46" t="str">
            <v>ABSOLUTA</v>
          </cell>
          <cell r="F46">
            <v>585</v>
          </cell>
          <cell r="G46" t="str">
            <v>1988</v>
          </cell>
        </row>
        <row r="47">
          <cell r="A47" t="str">
            <v>DIEGO ALONSO, JAVIER</v>
          </cell>
          <cell r="B47" t="str">
            <v>SAD DELFINES DEL SIGLO XXI</v>
          </cell>
          <cell r="C47" t="str">
            <v>S15</v>
          </cell>
          <cell r="D47" t="str">
            <v>MASCULINO</v>
          </cell>
          <cell r="E47" t="str">
            <v>ABSOLUTA</v>
          </cell>
          <cell r="F47">
            <v>1450</v>
          </cell>
          <cell r="G47" t="str">
            <v>1996</v>
          </cell>
        </row>
        <row r="48">
          <cell r="A48" t="str">
            <v>FABREGUES FOLGUEIRA, ROSALIA</v>
          </cell>
          <cell r="B48" t="str">
            <v>SAD DELFINES DEL SIGLO XXI</v>
          </cell>
          <cell r="C48" t="str">
            <v>S15</v>
          </cell>
          <cell r="D48" t="str">
            <v>FEMENINO</v>
          </cell>
          <cell r="E48" t="str">
            <v>ABSOLUTA</v>
          </cell>
          <cell r="F48">
            <v>2902</v>
          </cell>
          <cell r="G48" t="str">
            <v>1996</v>
          </cell>
        </row>
        <row r="49">
          <cell r="A49" t="str">
            <v>FERNANDEZ ALEGRE, LUIS</v>
          </cell>
          <cell r="B49" t="str">
            <v>SAD APADIS</v>
          </cell>
          <cell r="C49" t="str">
            <v>S15</v>
          </cell>
          <cell r="D49" t="str">
            <v>MASCULINO</v>
          </cell>
          <cell r="E49" t="str">
            <v>MASTER</v>
          </cell>
          <cell r="F49">
            <v>97</v>
          </cell>
          <cell r="G49" t="str">
            <v>1977</v>
          </cell>
        </row>
        <row r="50">
          <cell r="A50" t="str">
            <v>FERNANDEZ LEON, PABLO</v>
          </cell>
          <cell r="B50" t="str">
            <v>SAD APASCOVI</v>
          </cell>
          <cell r="C50" t="str">
            <v>S15</v>
          </cell>
          <cell r="D50" t="str">
            <v>MASCULINO</v>
          </cell>
          <cell r="E50" t="str">
            <v>ABSOLUTA</v>
          </cell>
          <cell r="F50">
            <v>129</v>
          </cell>
          <cell r="G50" t="str">
            <v>1999</v>
          </cell>
        </row>
        <row r="51">
          <cell r="A51" t="str">
            <v>FERNANDEZ VELA, MARINA</v>
          </cell>
          <cell r="B51" t="str">
            <v>CDE LAS VICTORIAS CENTRO</v>
          </cell>
          <cell r="C51" t="str">
            <v>S14</v>
          </cell>
          <cell r="D51" t="str">
            <v>FEMENINO</v>
          </cell>
          <cell r="E51" t="str">
            <v>ABSOLUTA</v>
          </cell>
          <cell r="F51">
            <v>2348</v>
          </cell>
          <cell r="G51" t="str">
            <v>1992</v>
          </cell>
        </row>
        <row r="52">
          <cell r="A52" t="str">
            <v>FERREIRO DE VAL, PATRICIA</v>
          </cell>
          <cell r="B52" t="str">
            <v>SAD DELFINES DEL SIGLO XXI</v>
          </cell>
          <cell r="C52" t="str">
            <v>S14</v>
          </cell>
          <cell r="D52" t="str">
            <v>FEMENINO</v>
          </cell>
          <cell r="E52" t="str">
            <v>ABSOLUTA</v>
          </cell>
          <cell r="F52">
            <v>1049</v>
          </cell>
          <cell r="G52" t="str">
            <v>1992</v>
          </cell>
        </row>
        <row r="53">
          <cell r="A53" t="str">
            <v>GAITAN VILA, ANTONIO JAVIER</v>
          </cell>
          <cell r="B53" t="str">
            <v>ADIL- AD DE INTEGRACION DE LEGANES</v>
          </cell>
          <cell r="C53" t="str">
            <v>S14</v>
          </cell>
          <cell r="D53" t="str">
            <v>MASCULINO</v>
          </cell>
          <cell r="E53" t="str">
            <v>MASTER</v>
          </cell>
          <cell r="F53">
            <v>31</v>
          </cell>
          <cell r="G53" t="str">
            <v>1970</v>
          </cell>
        </row>
        <row r="54">
          <cell r="A54" t="str">
            <v>GALLARDO GALLEGO, ALEJANDRO</v>
          </cell>
          <cell r="B54" t="str">
            <v>CDE A LA PAR</v>
          </cell>
          <cell r="C54" t="str">
            <v>S15</v>
          </cell>
          <cell r="D54" t="str">
            <v>MASCULINO</v>
          </cell>
          <cell r="E54" t="str">
            <v>ABSOLUTA</v>
          </cell>
          <cell r="F54">
            <v>267</v>
          </cell>
          <cell r="G54" t="str">
            <v>2001</v>
          </cell>
        </row>
        <row r="55">
          <cell r="A55" t="str">
            <v>GALVEZ GONZALEZ, MARTA</v>
          </cell>
          <cell r="B55" t="str">
            <v>CDE AMIGOS VALDERAS</v>
          </cell>
          <cell r="C55" t="str">
            <v>S15</v>
          </cell>
          <cell r="D55" t="str">
            <v>FEMENINO</v>
          </cell>
          <cell r="E55" t="str">
            <v>MASTER</v>
          </cell>
          <cell r="F55">
            <v>651</v>
          </cell>
          <cell r="G55" t="str">
            <v>1978</v>
          </cell>
        </row>
        <row r="56">
          <cell r="A56" t="str">
            <v>GARCIA ALVAREZ, JAVIER</v>
          </cell>
          <cell r="B56" t="str">
            <v>SAD FUNDACION PRODIS</v>
          </cell>
          <cell r="C56" t="str">
            <v>S15</v>
          </cell>
          <cell r="D56" t="str">
            <v>MASCULINO</v>
          </cell>
          <cell r="E56" t="str">
            <v>ABSOLUTA</v>
          </cell>
          <cell r="F56">
            <v>742</v>
          </cell>
          <cell r="G56" t="str">
            <v>2002</v>
          </cell>
        </row>
        <row r="57">
          <cell r="A57" t="str">
            <v>GARCIA ALVAREZ, MARIA EDUARDA</v>
          </cell>
          <cell r="B57" t="str">
            <v>CD NUESTRO MUNDO ARANJUEZ</v>
          </cell>
          <cell r="C57" t="str">
            <v>S14</v>
          </cell>
          <cell r="D57" t="str">
            <v>FEMENINO</v>
          </cell>
          <cell r="E57" t="str">
            <v>ABSOLUTA</v>
          </cell>
          <cell r="F57">
            <v>2453</v>
          </cell>
          <cell r="G57" t="str">
            <v>2003</v>
          </cell>
        </row>
        <row r="58">
          <cell r="A58" t="str">
            <v>GARCIA CAAMAÑO, MIGUEL ANGEL</v>
          </cell>
          <cell r="B58" t="str">
            <v>SAD FUNDACION SINDROME DE DOWN DE MADRID</v>
          </cell>
          <cell r="C58" t="str">
            <v>S15</v>
          </cell>
          <cell r="D58" t="str">
            <v>MASCULINO</v>
          </cell>
          <cell r="E58" t="str">
            <v>ABSOLUTA</v>
          </cell>
          <cell r="F58">
            <v>2056</v>
          </cell>
          <cell r="G58" t="str">
            <v>2000</v>
          </cell>
        </row>
        <row r="59">
          <cell r="A59" t="str">
            <v>GARCIA CARMONA, JULIAN</v>
          </cell>
          <cell r="B59" t="str">
            <v>CD NUESTRO MUNDO ARANJUEZ</v>
          </cell>
          <cell r="C59" t="str">
            <v>S14</v>
          </cell>
          <cell r="D59" t="str">
            <v>MASCULINO</v>
          </cell>
          <cell r="E59" t="str">
            <v>MASTER</v>
          </cell>
          <cell r="F59">
            <v>509</v>
          </cell>
          <cell r="G59" t="str">
            <v>1981</v>
          </cell>
        </row>
        <row r="60">
          <cell r="A60" t="str">
            <v>GARCIA MARTINEZ, PATRICIA</v>
          </cell>
          <cell r="B60" t="str">
            <v>SAD ADISLI MADRID</v>
          </cell>
          <cell r="C60" t="str">
            <v>S14</v>
          </cell>
          <cell r="D60" t="str">
            <v>FEMENINO</v>
          </cell>
          <cell r="E60" t="str">
            <v>ABSOLUTA</v>
          </cell>
          <cell r="F60">
            <v>1119</v>
          </cell>
          <cell r="G60" t="str">
            <v>1985</v>
          </cell>
        </row>
        <row r="61">
          <cell r="A61" t="str">
            <v>GARCIA SUAREZ, ANDRES</v>
          </cell>
          <cell r="B61" t="str">
            <v>CDE NATACION POZUELO</v>
          </cell>
          <cell r="C61" t="str">
            <v>S14</v>
          </cell>
          <cell r="D61" t="str">
            <v>MASCULINO</v>
          </cell>
          <cell r="E61" t="str">
            <v>ABSOLUTA</v>
          </cell>
          <cell r="F61">
            <v>1043</v>
          </cell>
          <cell r="G61" t="str">
            <v>1989</v>
          </cell>
        </row>
        <row r="62">
          <cell r="A62" t="str">
            <v>GARESSE PERALES, JAVIER</v>
          </cell>
          <cell r="B62" t="str">
            <v>SAD APADIS</v>
          </cell>
          <cell r="C62" t="str">
            <v>S14</v>
          </cell>
          <cell r="D62" t="str">
            <v>MASCULINO</v>
          </cell>
          <cell r="E62" t="str">
            <v>MASTER</v>
          </cell>
          <cell r="F62">
            <v>477</v>
          </cell>
          <cell r="G62" t="str">
            <v>1982</v>
          </cell>
        </row>
        <row r="63">
          <cell r="A63" t="str">
            <v>GARRIDO CARMENA, JUAN ALFONSO</v>
          </cell>
          <cell r="B63" t="str">
            <v>CDE AMIGOS VALDERAS</v>
          </cell>
          <cell r="C63" t="str">
            <v>S14</v>
          </cell>
          <cell r="D63" t="str">
            <v>MASCULINO</v>
          </cell>
          <cell r="E63" t="str">
            <v>MASTER</v>
          </cell>
          <cell r="F63">
            <v>624</v>
          </cell>
          <cell r="G63" t="str">
            <v>1973</v>
          </cell>
        </row>
        <row r="64">
          <cell r="A64" t="str">
            <v>GIL ANDRES, PABLO</v>
          </cell>
          <cell r="B64" t="str">
            <v>FEMADDI</v>
          </cell>
          <cell r="C64" t="str">
            <v>S14</v>
          </cell>
          <cell r="D64" t="str">
            <v>MASCULINO</v>
          </cell>
          <cell r="E64" t="str">
            <v>ABSOLUTA</v>
          </cell>
          <cell r="F64">
            <v>3288</v>
          </cell>
          <cell r="G64" t="str">
            <v>2002</v>
          </cell>
        </row>
        <row r="65">
          <cell r="A65" t="str">
            <v>GIL HUE, ELENA</v>
          </cell>
          <cell r="B65" t="str">
            <v>SAD FUNDACION SINDROME DE DOWN DE MADRID</v>
          </cell>
          <cell r="C65" t="str">
            <v>S15</v>
          </cell>
          <cell r="D65" t="str">
            <v>FEMENINO</v>
          </cell>
          <cell r="E65" t="str">
            <v>JUNIOR</v>
          </cell>
          <cell r="F65">
            <v>2033</v>
          </cell>
          <cell r="G65" t="str">
            <v>2010</v>
          </cell>
        </row>
        <row r="66">
          <cell r="A66" t="str">
            <v>GOMEZ ROMERO, BEATRIZ</v>
          </cell>
          <cell r="B66" t="str">
            <v>SAD APADIS</v>
          </cell>
          <cell r="C66" t="str">
            <v>S14</v>
          </cell>
          <cell r="D66" t="str">
            <v>FEMENINO</v>
          </cell>
          <cell r="E66" t="str">
            <v>MASTER</v>
          </cell>
          <cell r="F66">
            <v>1279</v>
          </cell>
          <cell r="G66" t="str">
            <v>1975</v>
          </cell>
        </row>
        <row r="67">
          <cell r="A67" t="str">
            <v>GONZALEZ ALONSO, SONIA</v>
          </cell>
          <cell r="B67" t="str">
            <v>FEMADDI</v>
          </cell>
          <cell r="C67" t="str">
            <v>S14</v>
          </cell>
          <cell r="D67" t="str">
            <v>FEMENINO</v>
          </cell>
          <cell r="E67" t="str">
            <v>MASTER</v>
          </cell>
          <cell r="F67">
            <v>3250</v>
          </cell>
          <cell r="G67" t="str">
            <v>1979</v>
          </cell>
        </row>
        <row r="68">
          <cell r="A68" t="str">
            <v>GONZALEZ DE BERNABE, SONIA</v>
          </cell>
          <cell r="B68" t="str">
            <v>SAD FUNDACION SINDROME DE DOWN DE MADRID</v>
          </cell>
          <cell r="C68" t="str">
            <v>S14</v>
          </cell>
          <cell r="D68" t="str">
            <v>FEMENINO</v>
          </cell>
          <cell r="E68" t="str">
            <v>ABSOLUTA</v>
          </cell>
          <cell r="F68">
            <v>1476</v>
          </cell>
          <cell r="G68" t="str">
            <v>2004</v>
          </cell>
        </row>
        <row r="69">
          <cell r="A69" t="str">
            <v>GONZALEZ DIAZ, SANDRA</v>
          </cell>
          <cell r="B69" t="str">
            <v>SAD APADIS</v>
          </cell>
          <cell r="C69" t="str">
            <v>S15</v>
          </cell>
          <cell r="D69" t="str">
            <v>FEMENINO</v>
          </cell>
          <cell r="E69" t="str">
            <v>ABSOLUTA</v>
          </cell>
          <cell r="F69">
            <v>1353</v>
          </cell>
          <cell r="G69" t="str">
            <v>1992</v>
          </cell>
        </row>
        <row r="70">
          <cell r="A70" t="str">
            <v>GONZALEZ GALLEGO, PLACIDO</v>
          </cell>
          <cell r="B70" t="str">
            <v>CDE AMIGOS VALDERAS</v>
          </cell>
          <cell r="C70" t="str">
            <v>S15</v>
          </cell>
          <cell r="D70" t="str">
            <v>MASCULINO</v>
          </cell>
          <cell r="E70" t="str">
            <v>MASTER</v>
          </cell>
          <cell r="F70">
            <v>654</v>
          </cell>
          <cell r="G70" t="str">
            <v>1974</v>
          </cell>
        </row>
        <row r="71">
          <cell r="A71" t="str">
            <v>GONZALEZ GARCIA, BEATRIZ</v>
          </cell>
          <cell r="B71" t="str">
            <v>FEMADDI</v>
          </cell>
          <cell r="C71" t="str">
            <v>S14</v>
          </cell>
          <cell r="D71" t="str">
            <v>FEMENINO</v>
          </cell>
          <cell r="E71" t="str">
            <v>ABSOLUTA</v>
          </cell>
          <cell r="F71">
            <v>897</v>
          </cell>
          <cell r="G71" t="str">
            <v>1996</v>
          </cell>
        </row>
        <row r="72">
          <cell r="A72" t="str">
            <v>GONZALEZ GARCIA, DAVID</v>
          </cell>
          <cell r="B72" t="str">
            <v>SAD APADIS</v>
          </cell>
          <cell r="C72" t="str">
            <v>S14</v>
          </cell>
          <cell r="D72" t="str">
            <v>MASCULINO</v>
          </cell>
          <cell r="E72" t="str">
            <v>MASTER</v>
          </cell>
          <cell r="F72">
            <v>487</v>
          </cell>
          <cell r="G72" t="str">
            <v>1976</v>
          </cell>
        </row>
        <row r="73">
          <cell r="A73" t="str">
            <v>GONZALEZ LANZAS, JORGE</v>
          </cell>
          <cell r="B73" t="str">
            <v>CD NUESTRO MUNDO ARANJUEZ</v>
          </cell>
          <cell r="C73" t="str">
            <v>S14</v>
          </cell>
          <cell r="D73" t="str">
            <v>MASCULINO</v>
          </cell>
          <cell r="E73" t="str">
            <v>MASTER</v>
          </cell>
          <cell r="F73">
            <v>510</v>
          </cell>
          <cell r="G73" t="str">
            <v>1982</v>
          </cell>
        </row>
        <row r="74">
          <cell r="A74" t="str">
            <v>GONZALEZ LLORENTE, SARA</v>
          </cell>
          <cell r="B74" t="str">
            <v>SAD FUNDACION PRODIS</v>
          </cell>
          <cell r="C74" t="str">
            <v>S15</v>
          </cell>
          <cell r="D74" t="str">
            <v>FEMENINO</v>
          </cell>
          <cell r="E74" t="str">
            <v>ABSOLUTA</v>
          </cell>
          <cell r="F74">
            <v>3187</v>
          </cell>
          <cell r="G74" t="str">
            <v>2002</v>
          </cell>
        </row>
        <row r="75">
          <cell r="A75" t="str">
            <v>GONZALEZ PABLOS, DAVID</v>
          </cell>
          <cell r="B75" t="str">
            <v>CDE ATAM POZUELO</v>
          </cell>
          <cell r="C75" t="str">
            <v>S15</v>
          </cell>
          <cell r="D75" t="str">
            <v>MASCULINO</v>
          </cell>
          <cell r="E75" t="str">
            <v>ABSOLUTA</v>
          </cell>
          <cell r="F75">
            <v>535</v>
          </cell>
          <cell r="G75" t="str">
            <v>1996</v>
          </cell>
        </row>
        <row r="76">
          <cell r="A76" t="str">
            <v>GONZALEZ RAMOS, ADRIAN</v>
          </cell>
          <cell r="B76" t="str">
            <v>SAD APADIS</v>
          </cell>
          <cell r="C76" t="str">
            <v>S14</v>
          </cell>
          <cell r="D76" t="str">
            <v>MASCULINO</v>
          </cell>
          <cell r="E76" t="str">
            <v>ABSOLUTA</v>
          </cell>
          <cell r="F76">
            <v>1255</v>
          </cell>
          <cell r="G76" t="str">
            <v>1994</v>
          </cell>
        </row>
        <row r="77">
          <cell r="A77" t="str">
            <v>GOÑI REVUELTA, JAVIER</v>
          </cell>
          <cell r="B77" t="str">
            <v>CD NUESTRO MUNDO ARANJUEZ</v>
          </cell>
          <cell r="C77" t="str">
            <v>S14</v>
          </cell>
          <cell r="D77" t="str">
            <v>MASCULINO</v>
          </cell>
          <cell r="E77" t="str">
            <v>ABSOLUTA</v>
          </cell>
          <cell r="F77">
            <v>504</v>
          </cell>
          <cell r="G77" t="str">
            <v>1987</v>
          </cell>
        </row>
        <row r="78">
          <cell r="A78" t="str">
            <v>HERNAN MONTERO, GUILLERMO JOSE</v>
          </cell>
          <cell r="B78" t="str">
            <v>CDE A LA PAR</v>
          </cell>
          <cell r="C78" t="str">
            <v>S14</v>
          </cell>
          <cell r="D78" t="str">
            <v>MASCULINO</v>
          </cell>
          <cell r="E78" t="str">
            <v>ABSOLUTA</v>
          </cell>
          <cell r="F78">
            <v>265</v>
          </cell>
          <cell r="G78" t="str">
            <v>1999</v>
          </cell>
        </row>
        <row r="79">
          <cell r="A79" t="str">
            <v>HERNANDEZ ALVAREZ, LETICIA</v>
          </cell>
          <cell r="B79" t="str">
            <v>CDE ATAM POZUELO</v>
          </cell>
          <cell r="C79" t="str">
            <v>S15</v>
          </cell>
          <cell r="D79" t="str">
            <v>FEMENINO</v>
          </cell>
          <cell r="E79" t="str">
            <v>ABSOLUTA</v>
          </cell>
          <cell r="F79">
            <v>1654</v>
          </cell>
          <cell r="G79" t="str">
            <v>1994</v>
          </cell>
        </row>
        <row r="80">
          <cell r="A80" t="str">
            <v>HERNANDEZ PEREZ, EVA</v>
          </cell>
          <cell r="B80" t="str">
            <v>SAD APASCOVI</v>
          </cell>
          <cell r="C80" t="str">
            <v>S15</v>
          </cell>
          <cell r="D80" t="str">
            <v>FEMENINO</v>
          </cell>
          <cell r="E80" t="str">
            <v>ABSOLUTA</v>
          </cell>
          <cell r="F80">
            <v>3188</v>
          </cell>
          <cell r="G80" t="str">
            <v>2000</v>
          </cell>
        </row>
        <row r="81">
          <cell r="A81" t="str">
            <v>HERNANDEZ-FRANCH PEREZ DEL YERRO, MIGUEL</v>
          </cell>
          <cell r="B81" t="str">
            <v>SAD APASCOVI</v>
          </cell>
          <cell r="C81" t="str">
            <v>S14</v>
          </cell>
          <cell r="D81" t="str">
            <v>MASCULINO</v>
          </cell>
          <cell r="E81" t="str">
            <v>JUNIOR</v>
          </cell>
          <cell r="F81">
            <v>3499</v>
          </cell>
          <cell r="G81" t="str">
            <v>2009</v>
          </cell>
        </row>
        <row r="82">
          <cell r="A82" t="str">
            <v>HIDALGO RUIZ, LAURA</v>
          </cell>
          <cell r="B82" t="str">
            <v>SAD ADISLI MADRID</v>
          </cell>
          <cell r="C82" t="str">
            <v>S14</v>
          </cell>
          <cell r="D82" t="str">
            <v>FEMENINO</v>
          </cell>
          <cell r="E82" t="str">
            <v>ABSOLUTA</v>
          </cell>
          <cell r="F82">
            <v>3793</v>
          </cell>
          <cell r="G82" t="str">
            <v>2001</v>
          </cell>
        </row>
        <row r="83">
          <cell r="A83" t="str">
            <v>HUBNER BENITO, PABLO</v>
          </cell>
          <cell r="B83" t="str">
            <v>CDE A LA PAR</v>
          </cell>
          <cell r="C83" t="str">
            <v>S14</v>
          </cell>
          <cell r="D83" t="str">
            <v>MASCULINO</v>
          </cell>
          <cell r="E83" t="str">
            <v>JUNIOR</v>
          </cell>
          <cell r="F83">
            <v>3294</v>
          </cell>
          <cell r="G83" t="str">
            <v>2007</v>
          </cell>
        </row>
        <row r="84">
          <cell r="A84" t="str">
            <v>IBARRA ARZAMENDIA, AXEL FERNANDO</v>
          </cell>
          <cell r="B84" t="str">
            <v>CDE NATACION ADAPTADA FUENLABRADA</v>
          </cell>
          <cell r="C84" t="str">
            <v>S14</v>
          </cell>
          <cell r="D84" t="str">
            <v>MASCULINO</v>
          </cell>
          <cell r="E84" t="str">
            <v>ABSOLUTA</v>
          </cell>
          <cell r="F84">
            <v>1104</v>
          </cell>
          <cell r="G84" t="str">
            <v>2005</v>
          </cell>
        </row>
        <row r="85">
          <cell r="A85" t="str">
            <v>ILLANES ARCE, PEDRO</v>
          </cell>
          <cell r="B85" t="str">
            <v>SAD DELFINES DEL SIGLO XXI</v>
          </cell>
          <cell r="C85" t="str">
            <v>S14</v>
          </cell>
          <cell r="D85" t="str">
            <v>MASCULINO</v>
          </cell>
          <cell r="E85" t="str">
            <v>INFANTIL</v>
          </cell>
          <cell r="F85">
            <v>3803</v>
          </cell>
          <cell r="G85" t="str">
            <v>2012</v>
          </cell>
        </row>
        <row r="86">
          <cell r="A86" t="str">
            <v>ISAZA ARCOS, ANDREA</v>
          </cell>
          <cell r="B86" t="str">
            <v>CDE A LA PAR</v>
          </cell>
          <cell r="C86" t="str">
            <v>S15</v>
          </cell>
          <cell r="D86" t="str">
            <v>FEMENINO</v>
          </cell>
          <cell r="E86" t="str">
            <v>JUNIOR</v>
          </cell>
          <cell r="F86">
            <v>2743</v>
          </cell>
          <cell r="G86" t="str">
            <v>2009</v>
          </cell>
        </row>
        <row r="87">
          <cell r="A87" t="str">
            <v>IZQUIERDO GONZALEZ, PABLO</v>
          </cell>
          <cell r="B87" t="str">
            <v>SAD DELFINES DEL SIGLO XXI</v>
          </cell>
          <cell r="C87" t="str">
            <v>S14</v>
          </cell>
          <cell r="D87" t="str">
            <v>MASCULINO</v>
          </cell>
          <cell r="E87" t="str">
            <v>ABSOLUTA</v>
          </cell>
          <cell r="F87">
            <v>1053</v>
          </cell>
          <cell r="G87" t="str">
            <v>2004</v>
          </cell>
        </row>
        <row r="88">
          <cell r="A88" t="str">
            <v>JIMENEZ AMIGO, ALFONSO</v>
          </cell>
          <cell r="B88" t="str">
            <v>CDE NATACION ADAPTADA FUENLABRADA</v>
          </cell>
          <cell r="C88" t="str">
            <v>PC</v>
          </cell>
          <cell r="D88" t="str">
            <v>MASCULINO</v>
          </cell>
          <cell r="E88" t="str">
            <v>MASTER</v>
          </cell>
          <cell r="F88">
            <v>3285</v>
          </cell>
          <cell r="G88" t="str">
            <v>1975</v>
          </cell>
        </row>
        <row r="89">
          <cell r="A89" t="str">
            <v>JURADO AGUILAR, ERNESTO ALEJANDRO</v>
          </cell>
          <cell r="B89" t="str">
            <v>CDE A LA PAR</v>
          </cell>
          <cell r="C89" t="str">
            <v>S14</v>
          </cell>
          <cell r="D89" t="str">
            <v>MASCULINO</v>
          </cell>
          <cell r="E89" t="str">
            <v>ABSOLUTA</v>
          </cell>
          <cell r="F89">
            <v>1613</v>
          </cell>
          <cell r="G89" t="str">
            <v>1997</v>
          </cell>
        </row>
        <row r="90">
          <cell r="A90" t="str">
            <v>LANZO DIAZ, ANTONIO</v>
          </cell>
          <cell r="B90" t="str">
            <v>SAD FUNDACION PRODIS</v>
          </cell>
          <cell r="C90" t="str">
            <v>S14</v>
          </cell>
          <cell r="D90" t="str">
            <v>MASCULINO</v>
          </cell>
          <cell r="E90" t="str">
            <v>ABSOLUTA</v>
          </cell>
          <cell r="F90">
            <v>3182</v>
          </cell>
          <cell r="G90" t="str">
            <v>1987</v>
          </cell>
        </row>
        <row r="91">
          <cell r="A91" t="str">
            <v>LAZARO MARTINEZ, LEONARDO</v>
          </cell>
          <cell r="B91" t="str">
            <v>SAD FUNDACION SINDROME DE DOWN DE MADRID</v>
          </cell>
          <cell r="C91" t="str">
            <v>S15</v>
          </cell>
          <cell r="D91" t="str">
            <v>MASCULINO</v>
          </cell>
          <cell r="E91" t="str">
            <v>ABSOLUTA</v>
          </cell>
          <cell r="F91">
            <v>1029</v>
          </cell>
          <cell r="G91" t="str">
            <v>1995</v>
          </cell>
        </row>
        <row r="92">
          <cell r="A92" t="str">
            <v>LECONTE RAMOS, PARINITA MARIOLA</v>
          </cell>
          <cell r="B92" t="str">
            <v>CDE A LA PAR</v>
          </cell>
          <cell r="C92" t="str">
            <v>S14</v>
          </cell>
          <cell r="D92" t="str">
            <v>FEMENINO</v>
          </cell>
          <cell r="E92" t="str">
            <v>ABSOLUTA</v>
          </cell>
          <cell r="F92">
            <v>1014</v>
          </cell>
          <cell r="G92" t="str">
            <v>2000</v>
          </cell>
        </row>
        <row r="93">
          <cell r="A93" t="str">
            <v>LEMA MANGLANO, ANDREA</v>
          </cell>
          <cell r="B93" t="str">
            <v>SAD ADISLI MADRID</v>
          </cell>
          <cell r="C93" t="str">
            <v>S14</v>
          </cell>
          <cell r="D93" t="str">
            <v>FEMENINO</v>
          </cell>
          <cell r="E93" t="str">
            <v>ABSOLUTA</v>
          </cell>
          <cell r="F93">
            <v>2772</v>
          </cell>
          <cell r="G93" t="str">
            <v>2005</v>
          </cell>
        </row>
        <row r="94">
          <cell r="A94" t="str">
            <v>LEON MESA, JAVIER</v>
          </cell>
          <cell r="B94" t="str">
            <v>SAD FUNDACION SINDROME DE DOWN DE MADRID</v>
          </cell>
          <cell r="C94" t="str">
            <v>S15</v>
          </cell>
          <cell r="D94" t="str">
            <v>MASCULINO</v>
          </cell>
          <cell r="E94" t="str">
            <v>ABSOLUTA</v>
          </cell>
          <cell r="F94">
            <v>1817</v>
          </cell>
          <cell r="G94" t="str">
            <v>2004</v>
          </cell>
        </row>
        <row r="95">
          <cell r="A95" t="str">
            <v>LINARES PASCUAL, DAVID</v>
          </cell>
          <cell r="B95" t="str">
            <v>CDE LAS VICTORIAS CENTRO</v>
          </cell>
          <cell r="C95" t="str">
            <v>S14</v>
          </cell>
          <cell r="D95" t="str">
            <v>MASCULINO</v>
          </cell>
          <cell r="E95" t="str">
            <v>MASTER</v>
          </cell>
          <cell r="F95">
            <v>1651</v>
          </cell>
          <cell r="G95" t="str">
            <v>1978</v>
          </cell>
        </row>
        <row r="96">
          <cell r="A96" t="str">
            <v>LIZCANO GONZALEZ, JORGE</v>
          </cell>
          <cell r="B96" t="str">
            <v>CDE ATAM POZUELO</v>
          </cell>
          <cell r="C96" t="str">
            <v>S15</v>
          </cell>
          <cell r="D96" t="str">
            <v>MASCULINO</v>
          </cell>
          <cell r="E96" t="str">
            <v>MASTER</v>
          </cell>
          <cell r="F96">
            <v>1411</v>
          </cell>
          <cell r="G96" t="str">
            <v>1974</v>
          </cell>
        </row>
        <row r="97">
          <cell r="A97" t="str">
            <v>LOPEZ BARAJAS, DAVID</v>
          </cell>
          <cell r="B97" t="str">
            <v>CD NUESTRO MUNDO ARANJUEZ</v>
          </cell>
          <cell r="C97" t="str">
            <v>S15</v>
          </cell>
          <cell r="D97" t="str">
            <v>MASCULINO</v>
          </cell>
          <cell r="E97" t="str">
            <v>ABSOLUTA</v>
          </cell>
          <cell r="F97">
            <v>501</v>
          </cell>
          <cell r="G97" t="str">
            <v>1986</v>
          </cell>
        </row>
        <row r="98">
          <cell r="A98" t="str">
            <v>LOPEZ GUTIERREZ, SILVIA</v>
          </cell>
          <cell r="B98" t="str">
            <v>FEMADDI</v>
          </cell>
          <cell r="C98" t="str">
            <v>S14</v>
          </cell>
          <cell r="D98" t="str">
            <v>FEMENINO</v>
          </cell>
          <cell r="E98" t="str">
            <v>MASTER</v>
          </cell>
          <cell r="F98">
            <v>2128</v>
          </cell>
          <cell r="G98" t="str">
            <v>1982</v>
          </cell>
        </row>
        <row r="99">
          <cell r="A99" t="str">
            <v>LOPEZ JIMENO, SERGIO</v>
          </cell>
          <cell r="B99" t="str">
            <v>CDE A LA PAR</v>
          </cell>
          <cell r="C99" t="str">
            <v>S14</v>
          </cell>
          <cell r="D99" t="str">
            <v>MASCULINO</v>
          </cell>
          <cell r="E99" t="str">
            <v>ABSOLUTA</v>
          </cell>
          <cell r="F99">
            <v>1969</v>
          </cell>
          <cell r="G99" t="str">
            <v>2005</v>
          </cell>
        </row>
        <row r="100">
          <cell r="A100" t="str">
            <v>LOPEZ MARTINEZ, JUAN</v>
          </cell>
          <cell r="B100" t="str">
            <v>CDE AMIGOS VALDERAS</v>
          </cell>
          <cell r="C100" t="str">
            <v>S15</v>
          </cell>
          <cell r="D100" t="str">
            <v>MASCULINO</v>
          </cell>
          <cell r="E100" t="str">
            <v>ABSOLUTA</v>
          </cell>
          <cell r="F100">
            <v>645</v>
          </cell>
          <cell r="G100" t="str">
            <v>2002</v>
          </cell>
        </row>
        <row r="101">
          <cell r="A101" t="str">
            <v>LORO VICENTE, LUIS MIGUEL</v>
          </cell>
          <cell r="B101" t="str">
            <v>CDE NATACION ADAPTADA FUENLABRADA</v>
          </cell>
          <cell r="C101" t="str">
            <v>S14</v>
          </cell>
          <cell r="D101" t="str">
            <v>MASCULINO</v>
          </cell>
          <cell r="E101" t="str">
            <v>ABSOLUTA</v>
          </cell>
          <cell r="F101">
            <v>2537</v>
          </cell>
          <cell r="G101" t="str">
            <v>2003</v>
          </cell>
        </row>
        <row r="102">
          <cell r="A102" t="str">
            <v>LOSADA CIRILO, JOSE JAVIER</v>
          </cell>
          <cell r="B102" t="str">
            <v>CDE NATACION ADAPTADA FUENLABRADA</v>
          </cell>
          <cell r="C102" t="str">
            <v>PC</v>
          </cell>
          <cell r="D102" t="str">
            <v>MASCULINO</v>
          </cell>
          <cell r="E102" t="str">
            <v>MASTER</v>
          </cell>
          <cell r="F102">
            <v>1195</v>
          </cell>
          <cell r="G102" t="str">
            <v>1966</v>
          </cell>
        </row>
        <row r="103">
          <cell r="A103" t="str">
            <v>LUDEÑA ALZUGARAY, EDUARDO</v>
          </cell>
          <cell r="B103" t="str">
            <v>SAD FUNDACION SINDROME DE DOWN DE MADRID</v>
          </cell>
          <cell r="C103" t="str">
            <v>S15</v>
          </cell>
          <cell r="D103" t="str">
            <v>MASCULINO</v>
          </cell>
          <cell r="E103" t="str">
            <v>ABSOLUTA</v>
          </cell>
          <cell r="F103">
            <v>1037</v>
          </cell>
          <cell r="G103" t="str">
            <v>2005</v>
          </cell>
        </row>
        <row r="104">
          <cell r="A104" t="str">
            <v>MADERO FERNANDEZ, SERGIO</v>
          </cell>
          <cell r="B104" t="str">
            <v>SAD ADISLI MADRID</v>
          </cell>
          <cell r="C104" t="str">
            <v>S14</v>
          </cell>
          <cell r="D104" t="str">
            <v>MASCULINO</v>
          </cell>
          <cell r="E104" t="str">
            <v>ABSOLUTA</v>
          </cell>
          <cell r="F104">
            <v>1229</v>
          </cell>
          <cell r="G104" t="str">
            <v>1997</v>
          </cell>
        </row>
        <row r="105">
          <cell r="A105" t="str">
            <v>MADRID MOYANO, GERMAN</v>
          </cell>
          <cell r="B105" t="str">
            <v>CDE JUAN XXIII CHAMARTIN</v>
          </cell>
          <cell r="C105" t="str">
            <v>S14</v>
          </cell>
          <cell r="D105" t="str">
            <v>MASCULINO</v>
          </cell>
          <cell r="E105" t="str">
            <v>ABSOLUTA</v>
          </cell>
          <cell r="F105">
            <v>3339</v>
          </cell>
          <cell r="G105" t="str">
            <v>1995</v>
          </cell>
        </row>
        <row r="106">
          <cell r="A106" t="str">
            <v>MAHTANI ALONSO, NIRAN</v>
          </cell>
          <cell r="B106" t="str">
            <v>SAD FUNDACION SINDROME DE DOWN DE MADRID</v>
          </cell>
          <cell r="C106" t="str">
            <v>S15</v>
          </cell>
          <cell r="D106" t="str">
            <v>MASCULINO</v>
          </cell>
          <cell r="E106" t="str">
            <v>ABSOLUTA</v>
          </cell>
          <cell r="F106">
            <v>1036</v>
          </cell>
          <cell r="G106" t="str">
            <v>2005</v>
          </cell>
        </row>
        <row r="107">
          <cell r="A107" t="str">
            <v>MANZANEQUE CARRASCAL, ALBERTO</v>
          </cell>
          <cell r="B107" t="str">
            <v>SAD DELFINES DEL SIGLO XXI</v>
          </cell>
          <cell r="C107" t="str">
            <v>S14</v>
          </cell>
          <cell r="D107" t="str">
            <v>MASCULINO</v>
          </cell>
          <cell r="E107" t="str">
            <v>ABSOLUTA</v>
          </cell>
          <cell r="F107">
            <v>3173</v>
          </cell>
          <cell r="G107" t="str">
            <v>2002</v>
          </cell>
        </row>
        <row r="108">
          <cell r="A108" t="str">
            <v>MARIN ORTEGA, PAULA</v>
          </cell>
          <cell r="B108" t="str">
            <v>CDE A LA PAR</v>
          </cell>
          <cell r="C108" t="str">
            <v>S14</v>
          </cell>
          <cell r="D108" t="str">
            <v>FEMENINO</v>
          </cell>
          <cell r="E108" t="str">
            <v>ABSOLUTA</v>
          </cell>
          <cell r="F108">
            <v>1017</v>
          </cell>
          <cell r="G108" t="str">
            <v>2001</v>
          </cell>
        </row>
        <row r="109">
          <cell r="A109" t="str">
            <v>MARTIN CARDABA, BEGOÑA</v>
          </cell>
          <cell r="B109" t="str">
            <v>CDE A LA PAR</v>
          </cell>
          <cell r="C109" t="str">
            <v>S14</v>
          </cell>
          <cell r="D109" t="str">
            <v>FEMENINO</v>
          </cell>
          <cell r="E109" t="str">
            <v>ABSOLUTA</v>
          </cell>
          <cell r="F109">
            <v>3197</v>
          </cell>
          <cell r="G109" t="str">
            <v>1995</v>
          </cell>
        </row>
        <row r="110">
          <cell r="A110" t="str">
            <v>MARTIN CIRIA, CARLA</v>
          </cell>
          <cell r="B110" t="str">
            <v>CDE NATACION ADAPTADA FUENLABRADA</v>
          </cell>
          <cell r="C110" t="str">
            <v>PC</v>
          </cell>
          <cell r="D110" t="str">
            <v>FEMENINO</v>
          </cell>
          <cell r="E110" t="str">
            <v>ABSOLUTA</v>
          </cell>
          <cell r="F110">
            <v>2749</v>
          </cell>
          <cell r="G110" t="str">
            <v>2004</v>
          </cell>
        </row>
        <row r="111">
          <cell r="A111" t="str">
            <v>MARTIN FERRER, ANDRES ARCADIO</v>
          </cell>
          <cell r="B111" t="str">
            <v>CDE NATACION ADAPTADA FUENLABRADA</v>
          </cell>
          <cell r="C111" t="str">
            <v>PC</v>
          </cell>
          <cell r="D111" t="str">
            <v>MASCULINO</v>
          </cell>
          <cell r="E111" t="str">
            <v>ABSOLUTA</v>
          </cell>
          <cell r="F111">
            <v>3801</v>
          </cell>
          <cell r="G111" t="str">
            <v>1994</v>
          </cell>
        </row>
        <row r="112">
          <cell r="A112" t="str">
            <v>MARTIN GISBERT, LAURA</v>
          </cell>
          <cell r="B112" t="str">
            <v>SAD DELFINES DEL SIGLO XXI</v>
          </cell>
          <cell r="C112" t="str">
            <v>S14</v>
          </cell>
          <cell r="D112" t="str">
            <v>FEMENINO</v>
          </cell>
          <cell r="E112" t="str">
            <v>JUNIOR</v>
          </cell>
          <cell r="F112">
            <v>3145</v>
          </cell>
          <cell r="G112" t="str">
            <v>2008</v>
          </cell>
        </row>
        <row r="113">
          <cell r="A113" t="str">
            <v>MARTIN MARTIN, CAROLINA</v>
          </cell>
          <cell r="B113" t="str">
            <v>SAD DELFINES DEL SIGLO XXI</v>
          </cell>
          <cell r="C113" t="str">
            <v>S15</v>
          </cell>
          <cell r="D113" t="str">
            <v>FEMENINO</v>
          </cell>
          <cell r="E113" t="str">
            <v>ABSOLUTA</v>
          </cell>
          <cell r="F113">
            <v>1621</v>
          </cell>
          <cell r="G113" t="str">
            <v>1994</v>
          </cell>
        </row>
        <row r="114">
          <cell r="A114" t="str">
            <v>MARTIN WALLISER, MARCOS</v>
          </cell>
          <cell r="B114" t="str">
            <v>SAD DELFINES DEL SIGLO XXI</v>
          </cell>
          <cell r="C114" t="str">
            <v>S15</v>
          </cell>
          <cell r="D114" t="str">
            <v>MASCULINO</v>
          </cell>
          <cell r="E114" t="str">
            <v>ABSOLUTA</v>
          </cell>
          <cell r="F114">
            <v>1024</v>
          </cell>
          <cell r="G114" t="str">
            <v>1997</v>
          </cell>
        </row>
        <row r="115">
          <cell r="A115" t="str">
            <v>MARTINEZ AGUSTIN, MARTA</v>
          </cell>
          <cell r="B115" t="str">
            <v>SAD APASCOVI</v>
          </cell>
          <cell r="C115" t="str">
            <v>S15</v>
          </cell>
          <cell r="D115" t="str">
            <v>FEMENINO</v>
          </cell>
          <cell r="E115" t="str">
            <v>ABSOLUTA</v>
          </cell>
          <cell r="F115">
            <v>1012</v>
          </cell>
          <cell r="G115" t="str">
            <v>1987</v>
          </cell>
        </row>
        <row r="116">
          <cell r="A116" t="str">
            <v>MARTINEZ CASTILLO, PAULA</v>
          </cell>
          <cell r="B116" t="str">
            <v>SAD DELFINES DEL SIGLO XXI</v>
          </cell>
          <cell r="C116" t="str">
            <v>S15</v>
          </cell>
          <cell r="D116" t="str">
            <v>FEMENINO</v>
          </cell>
          <cell r="E116" t="str">
            <v>ABSOLUTA</v>
          </cell>
          <cell r="F116">
            <v>1051</v>
          </cell>
          <cell r="G116" t="str">
            <v>1996</v>
          </cell>
        </row>
        <row r="117">
          <cell r="A117" t="str">
            <v>MARTINEZ DE LA RIVA, CAMINO</v>
          </cell>
          <cell r="B117" t="str">
            <v>SAD APASCOVI</v>
          </cell>
          <cell r="C117" t="str">
            <v>S15</v>
          </cell>
          <cell r="D117" t="str">
            <v>FEMENINO</v>
          </cell>
          <cell r="E117" t="str">
            <v>ABSOLUTA</v>
          </cell>
          <cell r="F117">
            <v>1011</v>
          </cell>
          <cell r="G117" t="str">
            <v>1994</v>
          </cell>
        </row>
        <row r="118">
          <cell r="A118" t="str">
            <v>MARTINEZ MARTIN, PABLO</v>
          </cell>
          <cell r="B118" t="str">
            <v>CDE NATACION ADAPTADA FUENLABRADA</v>
          </cell>
          <cell r="C118" t="str">
            <v>PC</v>
          </cell>
          <cell r="D118" t="str">
            <v>MASCULINO</v>
          </cell>
          <cell r="E118" t="str">
            <v>ABSOLUTA</v>
          </cell>
          <cell r="F118">
            <v>3797</v>
          </cell>
          <cell r="G118" t="str">
            <v>1999</v>
          </cell>
        </row>
        <row r="119">
          <cell r="A119" t="str">
            <v>MARTINEZ MARTIN, RAUL</v>
          </cell>
          <cell r="B119" t="str">
            <v>CDE A LA PAR</v>
          </cell>
          <cell r="C119" t="str">
            <v>S14</v>
          </cell>
          <cell r="D119" t="str">
            <v>MASCULINO</v>
          </cell>
          <cell r="E119" t="str">
            <v>ABSOLUTA</v>
          </cell>
          <cell r="F119">
            <v>283</v>
          </cell>
          <cell r="G119" t="str">
            <v>1998</v>
          </cell>
        </row>
        <row r="120">
          <cell r="A120" t="str">
            <v>MARTINEZ RODRIGUEZ, JAIME</v>
          </cell>
          <cell r="B120" t="str">
            <v>SAD APADIS</v>
          </cell>
          <cell r="C120" t="str">
            <v>S14</v>
          </cell>
          <cell r="D120" t="str">
            <v>MASCULINO</v>
          </cell>
          <cell r="E120" t="str">
            <v>ABSOLUTA</v>
          </cell>
          <cell r="F120">
            <v>1351</v>
          </cell>
          <cell r="G120" t="str">
            <v>1986</v>
          </cell>
        </row>
        <row r="121">
          <cell r="A121" t="str">
            <v>MATA VERGARA, MARIA REYES</v>
          </cell>
          <cell r="B121" t="str">
            <v>CDE A LA PAR</v>
          </cell>
          <cell r="C121" t="str">
            <v>S14</v>
          </cell>
          <cell r="D121" t="str">
            <v>FEMENINO</v>
          </cell>
          <cell r="E121" t="str">
            <v>MASTER</v>
          </cell>
          <cell r="F121">
            <v>246</v>
          </cell>
          <cell r="G121" t="str">
            <v>1970</v>
          </cell>
        </row>
        <row r="122">
          <cell r="A122" t="str">
            <v>MELENDEZ HEVIA, ANA</v>
          </cell>
          <cell r="B122" t="str">
            <v>SAD DELFINES DEL SIGLO XXI</v>
          </cell>
          <cell r="C122" t="str">
            <v>S15</v>
          </cell>
          <cell r="D122" t="str">
            <v>FEMENINO</v>
          </cell>
          <cell r="E122" t="str">
            <v>ABSOLUTA</v>
          </cell>
          <cell r="F122">
            <v>1054</v>
          </cell>
          <cell r="G122" t="str">
            <v>2004</v>
          </cell>
        </row>
        <row r="123">
          <cell r="A123" t="str">
            <v>MELENDEZ HEVIA, BELEN</v>
          </cell>
          <cell r="B123" t="str">
            <v>SAD DELFINES DEL SIGLO XXI</v>
          </cell>
          <cell r="C123" t="str">
            <v>S15</v>
          </cell>
          <cell r="D123" t="str">
            <v>FEMENINO</v>
          </cell>
          <cell r="E123" t="str">
            <v>ABSOLUTA</v>
          </cell>
          <cell r="F123">
            <v>1050</v>
          </cell>
          <cell r="G123" t="str">
            <v>1993</v>
          </cell>
        </row>
        <row r="124">
          <cell r="A124" t="str">
            <v>MIGUEL ALVAREZ, LUCAS</v>
          </cell>
          <cell r="B124" t="str">
            <v>CDE AMIGOS VALDERAS</v>
          </cell>
          <cell r="C124" t="str">
            <v>S14</v>
          </cell>
          <cell r="D124" t="str">
            <v>MASCULINO</v>
          </cell>
          <cell r="E124" t="str">
            <v>ABSOLUTA</v>
          </cell>
          <cell r="F124">
            <v>658</v>
          </cell>
          <cell r="G124" t="str">
            <v>2002</v>
          </cell>
        </row>
        <row r="125">
          <cell r="A125" t="str">
            <v>MIRANDA DIAZ, JAVIER</v>
          </cell>
          <cell r="B125" t="str">
            <v>CDE ATAM POZUELO</v>
          </cell>
          <cell r="C125" t="str">
            <v>S14</v>
          </cell>
          <cell r="D125" t="str">
            <v>MASCULINO</v>
          </cell>
          <cell r="E125" t="str">
            <v>MASTER</v>
          </cell>
          <cell r="F125">
            <v>1664</v>
          </cell>
          <cell r="G125" t="str">
            <v>1982</v>
          </cell>
        </row>
        <row r="126">
          <cell r="A126" t="str">
            <v>MORENO MARTINEZ, LUCAS</v>
          </cell>
          <cell r="B126" t="str">
            <v>SAD DELFINES DEL SIGLO XXI</v>
          </cell>
          <cell r="C126" t="str">
            <v>S14</v>
          </cell>
          <cell r="D126" t="str">
            <v>MASCULINO</v>
          </cell>
          <cell r="E126" t="str">
            <v>INFANTIL</v>
          </cell>
          <cell r="F126">
            <v>3804</v>
          </cell>
          <cell r="G126" t="str">
            <v>2013</v>
          </cell>
        </row>
        <row r="127">
          <cell r="A127" t="str">
            <v>MOROÑO RODRIGUEZ, ALEJANDRO</v>
          </cell>
          <cell r="B127" t="str">
            <v>SAD DELFINES DEL SIGLO XXI</v>
          </cell>
          <cell r="C127" t="str">
            <v>S14</v>
          </cell>
          <cell r="D127" t="str">
            <v>MASCULINO</v>
          </cell>
          <cell r="E127" t="str">
            <v>JUNIOR</v>
          </cell>
          <cell r="F127">
            <v>3805</v>
          </cell>
          <cell r="G127" t="str">
            <v>2007</v>
          </cell>
        </row>
        <row r="128">
          <cell r="A128" t="str">
            <v>MOUCHET ALVAREZ, CARLA</v>
          </cell>
          <cell r="B128" t="str">
            <v>SAD DELFINES DEL SIGLO XXI</v>
          </cell>
          <cell r="C128" t="str">
            <v>S15</v>
          </cell>
          <cell r="D128" t="str">
            <v>FEMENINO</v>
          </cell>
          <cell r="E128" t="str">
            <v>ABSOLUTA</v>
          </cell>
          <cell r="F128">
            <v>1494</v>
          </cell>
          <cell r="G128" t="str">
            <v>1997</v>
          </cell>
        </row>
        <row r="129">
          <cell r="A129" t="str">
            <v>MUÑOZ FERNANDEZ, MARIA BELEN</v>
          </cell>
          <cell r="B129" t="str">
            <v>SAD APADIS</v>
          </cell>
          <cell r="C129" t="str">
            <v>S15</v>
          </cell>
          <cell r="D129" t="str">
            <v>FEMENINO</v>
          </cell>
          <cell r="E129" t="str">
            <v>ABSOLUTA</v>
          </cell>
          <cell r="F129">
            <v>1350</v>
          </cell>
          <cell r="G129" t="str">
            <v>1996</v>
          </cell>
        </row>
        <row r="130">
          <cell r="A130" t="str">
            <v>NAVARRO ALFARO, PABLO</v>
          </cell>
          <cell r="B130" t="str">
            <v>SAD DELFINES DEL SIGLO XXI</v>
          </cell>
          <cell r="C130" t="str">
            <v>S15</v>
          </cell>
          <cell r="D130" t="str">
            <v>MASCULINO</v>
          </cell>
          <cell r="E130" t="str">
            <v>ABSOLUTA</v>
          </cell>
          <cell r="F130">
            <v>1549</v>
          </cell>
          <cell r="G130" t="str">
            <v>1996</v>
          </cell>
        </row>
        <row r="131">
          <cell r="A131" t="str">
            <v>NAVARRO CARRILLO, CHLOE</v>
          </cell>
          <cell r="B131" t="str">
            <v>CDE A LA PAR</v>
          </cell>
          <cell r="C131" t="str">
            <v>S14</v>
          </cell>
          <cell r="D131" t="str">
            <v>FEMENINO</v>
          </cell>
          <cell r="E131" t="str">
            <v>ABSOLUTA</v>
          </cell>
          <cell r="F131">
            <v>3194</v>
          </cell>
          <cell r="G131" t="str">
            <v>2005</v>
          </cell>
        </row>
        <row r="132">
          <cell r="A132" t="str">
            <v>NAVAS LOPEZ, ALEJANDRO</v>
          </cell>
          <cell r="B132" t="str">
            <v>CDE A LA PAR</v>
          </cell>
          <cell r="C132" t="str">
            <v>S14</v>
          </cell>
          <cell r="D132" t="str">
            <v>MASCULINO</v>
          </cell>
          <cell r="E132" t="str">
            <v>ABSOLUTA</v>
          </cell>
          <cell r="F132">
            <v>9</v>
          </cell>
          <cell r="G132" t="str">
            <v>2004</v>
          </cell>
        </row>
        <row r="133">
          <cell r="A133" t="str">
            <v>OCA GARCIA, CARLA</v>
          </cell>
          <cell r="B133" t="str">
            <v>SAD APADIS</v>
          </cell>
          <cell r="C133" t="str">
            <v>S14</v>
          </cell>
          <cell r="D133" t="str">
            <v>FEMENINO</v>
          </cell>
          <cell r="E133" t="str">
            <v>ABSOLUTA</v>
          </cell>
          <cell r="F133">
            <v>2147</v>
          </cell>
          <cell r="G133" t="str">
            <v>2000</v>
          </cell>
        </row>
        <row r="134">
          <cell r="A134" t="str">
            <v>OLMEDO LOPEZ, ALVARO</v>
          </cell>
          <cell r="B134" t="str">
            <v>CDE NATACION POZUELO</v>
          </cell>
          <cell r="C134" t="str">
            <v>S15</v>
          </cell>
          <cell r="D134" t="str">
            <v>MASCULINO</v>
          </cell>
          <cell r="E134" t="str">
            <v>ABSOLUTA</v>
          </cell>
          <cell r="F134">
            <v>864</v>
          </cell>
          <cell r="G134" t="str">
            <v>1999</v>
          </cell>
        </row>
        <row r="135">
          <cell r="A135" t="str">
            <v>ORTIZ RIVERO, JAVIER</v>
          </cell>
          <cell r="B135" t="str">
            <v>SAD FUNDACION PRODIS</v>
          </cell>
          <cell r="C135" t="str">
            <v>S15</v>
          </cell>
          <cell r="D135" t="str">
            <v>MASCULINO</v>
          </cell>
          <cell r="E135" t="str">
            <v>ABSOLUTA</v>
          </cell>
          <cell r="F135">
            <v>3186</v>
          </cell>
          <cell r="G135" t="str">
            <v>2003</v>
          </cell>
        </row>
        <row r="136">
          <cell r="A136" t="str">
            <v>OTERO SANCHEZ, PABLO</v>
          </cell>
          <cell r="B136" t="str">
            <v>CDE A LA PAR</v>
          </cell>
          <cell r="C136" t="str">
            <v>S14</v>
          </cell>
          <cell r="D136" t="str">
            <v>MASCULINO</v>
          </cell>
          <cell r="E136" t="str">
            <v>ABSOLUTA</v>
          </cell>
          <cell r="F136">
            <v>264</v>
          </cell>
          <cell r="G136" t="str">
            <v>2000</v>
          </cell>
        </row>
        <row r="137">
          <cell r="A137" t="str">
            <v>PALOMARES RIESGO, ROBERTO</v>
          </cell>
          <cell r="B137" t="str">
            <v>SAD APADIS</v>
          </cell>
          <cell r="C137" t="str">
            <v>S14</v>
          </cell>
          <cell r="D137" t="str">
            <v>MASCULINO</v>
          </cell>
          <cell r="E137" t="str">
            <v>MASTER</v>
          </cell>
          <cell r="F137">
            <v>463</v>
          </cell>
          <cell r="G137" t="str">
            <v>1975</v>
          </cell>
        </row>
        <row r="138">
          <cell r="A138" t="str">
            <v>PAMPANAS NUÑEZ, DAVID</v>
          </cell>
          <cell r="B138" t="str">
            <v>SAD FUNDACION PRODIS</v>
          </cell>
          <cell r="C138" t="str">
            <v>S15</v>
          </cell>
          <cell r="D138" t="str">
            <v>MASCULINO</v>
          </cell>
          <cell r="E138" t="str">
            <v>ABSOLUTA</v>
          </cell>
          <cell r="F138">
            <v>1025</v>
          </cell>
          <cell r="G138" t="str">
            <v>1996</v>
          </cell>
        </row>
        <row r="139">
          <cell r="A139" t="str">
            <v>PARAMO MARTIN, OLIVIA</v>
          </cell>
          <cell r="B139" t="str">
            <v>CDE NATACION POZUELO</v>
          </cell>
          <cell r="C139" t="str">
            <v>S15</v>
          </cell>
          <cell r="D139" t="str">
            <v>FEMENINO</v>
          </cell>
          <cell r="E139" t="str">
            <v>JUNIOR</v>
          </cell>
          <cell r="F139">
            <v>3314</v>
          </cell>
          <cell r="G139" t="str">
            <v>2008</v>
          </cell>
        </row>
        <row r="140">
          <cell r="A140" t="str">
            <v>PARDO ARDILA, JUAN PABLO</v>
          </cell>
          <cell r="B140" t="str">
            <v>CDE ATAM POZUELO</v>
          </cell>
          <cell r="C140" t="str">
            <v>S14</v>
          </cell>
          <cell r="D140" t="str">
            <v>MASCULINO</v>
          </cell>
          <cell r="E140" t="str">
            <v>ABSOLUTA</v>
          </cell>
          <cell r="F140">
            <v>1414</v>
          </cell>
          <cell r="G140" t="str">
            <v>1994</v>
          </cell>
        </row>
        <row r="141">
          <cell r="A141" t="str">
            <v>PATIER FORTEZA, JAIME</v>
          </cell>
          <cell r="B141" t="str">
            <v>CDE ATAM POZUELO</v>
          </cell>
          <cell r="C141" t="str">
            <v>S14</v>
          </cell>
          <cell r="D141" t="str">
            <v>MASCULINO</v>
          </cell>
          <cell r="E141" t="str">
            <v>ABSOLUTA</v>
          </cell>
          <cell r="F141">
            <v>1416</v>
          </cell>
          <cell r="G141" t="str">
            <v>1998</v>
          </cell>
        </row>
        <row r="142">
          <cell r="A142" t="str">
            <v>PEINADO MARTIN, ANGEL ANTONIO</v>
          </cell>
          <cell r="B142" t="str">
            <v>CDE LAS VICTORIAS CENTRO</v>
          </cell>
          <cell r="C142" t="str">
            <v>S14</v>
          </cell>
          <cell r="D142" t="str">
            <v>MASCULINO</v>
          </cell>
          <cell r="E142" t="str">
            <v>MASTER</v>
          </cell>
          <cell r="F142">
            <v>534</v>
          </cell>
          <cell r="G142" t="str">
            <v>1983</v>
          </cell>
        </row>
        <row r="143">
          <cell r="A143" t="str">
            <v>PEREZ MUÑOZ, RAUL</v>
          </cell>
          <cell r="B143" t="str">
            <v>CDE AMIGOS VALDERAS</v>
          </cell>
          <cell r="C143" t="str">
            <v>S14</v>
          </cell>
          <cell r="D143" t="str">
            <v>MASCULINO</v>
          </cell>
          <cell r="E143" t="str">
            <v>MASTER</v>
          </cell>
          <cell r="F143">
            <v>648</v>
          </cell>
          <cell r="G143" t="str">
            <v>1976</v>
          </cell>
        </row>
        <row r="144">
          <cell r="A144" t="str">
            <v>PEREZ RAMOS, EDUARDO</v>
          </cell>
          <cell r="B144" t="str">
            <v>SAD PAUTA</v>
          </cell>
          <cell r="C144" t="str">
            <v>S14</v>
          </cell>
          <cell r="D144" t="str">
            <v>MASCULINO</v>
          </cell>
          <cell r="E144" t="str">
            <v>ABSOLUTA</v>
          </cell>
          <cell r="F144">
            <v>528</v>
          </cell>
          <cell r="G144" t="str">
            <v>1993</v>
          </cell>
        </row>
        <row r="145">
          <cell r="A145" t="str">
            <v>PEREZ SUMASTRE, PAULA</v>
          </cell>
          <cell r="B145" t="str">
            <v>SAD FUNDACION SINDROME DE DOWN DE MADRID</v>
          </cell>
          <cell r="C145" t="str">
            <v>S15</v>
          </cell>
          <cell r="D145" t="str">
            <v>FEMENINO</v>
          </cell>
          <cell r="E145" t="str">
            <v>ABSOLUTA</v>
          </cell>
          <cell r="F145">
            <v>2054</v>
          </cell>
          <cell r="G145" t="str">
            <v>2005</v>
          </cell>
        </row>
        <row r="146">
          <cell r="A146" t="str">
            <v>PLAZA AMBROSI, MARIA</v>
          </cell>
          <cell r="B146" t="str">
            <v>CDE AMIGOS VALDERAS</v>
          </cell>
          <cell r="C146" t="str">
            <v>S15</v>
          </cell>
          <cell r="D146" t="str">
            <v>FEMENINO</v>
          </cell>
          <cell r="E146" t="str">
            <v>JUNIOR</v>
          </cell>
          <cell r="F146">
            <v>736</v>
          </cell>
          <cell r="G146" t="str">
            <v>2008</v>
          </cell>
        </row>
        <row r="147">
          <cell r="A147" t="str">
            <v>POTENCIANO MOYA, RAUL</v>
          </cell>
          <cell r="B147" t="str">
            <v>CDE A LA PAR</v>
          </cell>
          <cell r="C147" t="str">
            <v>S14</v>
          </cell>
          <cell r="D147" t="str">
            <v>MASCULINO</v>
          </cell>
          <cell r="E147" t="str">
            <v>ABSOLUTA</v>
          </cell>
          <cell r="F147">
            <v>284</v>
          </cell>
          <cell r="G147" t="str">
            <v>1995</v>
          </cell>
        </row>
        <row r="148">
          <cell r="A148" t="str">
            <v>POZA SAN MARTIN, MIGUEL</v>
          </cell>
          <cell r="B148" t="str">
            <v>SAD FUNDACION SINDROME DE DOWN DE MADRID</v>
          </cell>
          <cell r="C148" t="str">
            <v>S15</v>
          </cell>
          <cell r="D148" t="str">
            <v>MASCULINO</v>
          </cell>
          <cell r="E148" t="str">
            <v>ABSOLUTA</v>
          </cell>
          <cell r="F148">
            <v>1997</v>
          </cell>
          <cell r="G148" t="str">
            <v>2005</v>
          </cell>
        </row>
        <row r="149">
          <cell r="A149" t="str">
            <v>PRADOS MARTINEZ, JUAN BAUTISTA</v>
          </cell>
          <cell r="B149" t="str">
            <v>SAD APASCOVI</v>
          </cell>
          <cell r="C149" t="str">
            <v>S14</v>
          </cell>
          <cell r="D149" t="str">
            <v>MASCULINO</v>
          </cell>
          <cell r="E149" t="str">
            <v>ABSOLUTA</v>
          </cell>
          <cell r="F149">
            <v>745</v>
          </cell>
          <cell r="G149" t="str">
            <v>2000</v>
          </cell>
        </row>
        <row r="150">
          <cell r="A150" t="str">
            <v>PRIETO MARTIN, REBECA</v>
          </cell>
          <cell r="B150" t="str">
            <v>SAD DELFINES DEL SIGLO XXI</v>
          </cell>
          <cell r="C150" t="str">
            <v>S14</v>
          </cell>
          <cell r="D150" t="str">
            <v>FEMENINO</v>
          </cell>
          <cell r="E150" t="str">
            <v>ABSOLUTA</v>
          </cell>
          <cell r="F150">
            <v>1004</v>
          </cell>
          <cell r="G150" t="str">
            <v>1992</v>
          </cell>
        </row>
        <row r="151">
          <cell r="A151" t="str">
            <v>QUEZADA CAMPOS, AARON ISAAC</v>
          </cell>
          <cell r="B151" t="str">
            <v>CDE LAS VICTORIAS CENTRO</v>
          </cell>
          <cell r="C151" t="str">
            <v>S14</v>
          </cell>
          <cell r="D151" t="str">
            <v>MASCULINO</v>
          </cell>
          <cell r="E151" t="str">
            <v>JUNIOR</v>
          </cell>
          <cell r="F151">
            <v>2727</v>
          </cell>
          <cell r="G151" t="str">
            <v>2008</v>
          </cell>
        </row>
        <row r="152">
          <cell r="A152" t="str">
            <v>RADILLO DEL FRESNO, JORGE</v>
          </cell>
          <cell r="B152" t="str">
            <v>SAD ADISLI MADRID</v>
          </cell>
          <cell r="C152" t="str">
            <v>S14</v>
          </cell>
          <cell r="D152" t="str">
            <v>MASCULINO</v>
          </cell>
          <cell r="E152" t="str">
            <v>ABSOLUTA</v>
          </cell>
          <cell r="F152">
            <v>181</v>
          </cell>
          <cell r="G152" t="str">
            <v>1986</v>
          </cell>
        </row>
        <row r="153">
          <cell r="A153" t="str">
            <v>RAIMONDI MAIER, RODRIGO R.</v>
          </cell>
          <cell r="B153" t="str">
            <v>SAD DELFINES DEL SIGLO XXI</v>
          </cell>
          <cell r="C153" t="str">
            <v>S15</v>
          </cell>
          <cell r="D153" t="str">
            <v>MASCULINO</v>
          </cell>
          <cell r="E153" t="str">
            <v>ABSOLUTA</v>
          </cell>
          <cell r="F153">
            <v>170</v>
          </cell>
          <cell r="G153" t="str">
            <v>1988</v>
          </cell>
        </row>
        <row r="154">
          <cell r="A154" t="str">
            <v>RAMIRO DE PEÑARANDA, FATIMA</v>
          </cell>
          <cell r="B154" t="str">
            <v>SAD DELFINES DEL SIGLO XXI</v>
          </cell>
          <cell r="C154" t="str">
            <v>S15</v>
          </cell>
          <cell r="D154" t="str">
            <v>FEMENINO</v>
          </cell>
          <cell r="E154" t="str">
            <v>ABSOLUTA</v>
          </cell>
          <cell r="F154">
            <v>1048</v>
          </cell>
          <cell r="G154" t="str">
            <v>1988</v>
          </cell>
        </row>
        <row r="155">
          <cell r="A155" t="str">
            <v>RECAREY GARCIA, CANDELA</v>
          </cell>
          <cell r="B155" t="str">
            <v>FEMADDI</v>
          </cell>
          <cell r="C155" t="str">
            <v>S14</v>
          </cell>
          <cell r="D155" t="str">
            <v>FEMENINO</v>
          </cell>
          <cell r="E155" t="str">
            <v>JUNIOR</v>
          </cell>
          <cell r="F155">
            <v>1148</v>
          </cell>
          <cell r="G155" t="str">
            <v>2007</v>
          </cell>
        </row>
        <row r="156">
          <cell r="A156" t="str">
            <v>RECIO BERLANAS, JORGE</v>
          </cell>
          <cell r="B156" t="str">
            <v>SAD APADIS</v>
          </cell>
          <cell r="C156" t="str">
            <v>S15</v>
          </cell>
          <cell r="D156" t="str">
            <v>MASCULINO</v>
          </cell>
          <cell r="E156" t="str">
            <v>ABSOLUTA</v>
          </cell>
          <cell r="F156">
            <v>476</v>
          </cell>
          <cell r="G156" t="str">
            <v>1987</v>
          </cell>
        </row>
        <row r="157">
          <cell r="A157" t="str">
            <v>RIVA GOMEZ-JORDANA, BEATRIZ ELVIRA</v>
          </cell>
          <cell r="B157" t="str">
            <v>SAD FUNDACION SINDROME DE DOWN DE MADRID</v>
          </cell>
          <cell r="C157" t="str">
            <v>S15</v>
          </cell>
          <cell r="D157" t="str">
            <v>FEMENINO</v>
          </cell>
          <cell r="E157" t="str">
            <v>ABSOLUTA</v>
          </cell>
          <cell r="F157">
            <v>1027</v>
          </cell>
          <cell r="G157" t="str">
            <v>1997</v>
          </cell>
        </row>
        <row r="158">
          <cell r="A158" t="str">
            <v>RIVERA CORTES, MARTIN</v>
          </cell>
          <cell r="B158" t="str">
            <v>SAD DELFINES DEL SIGLO XXI</v>
          </cell>
          <cell r="C158" t="str">
            <v>S15</v>
          </cell>
          <cell r="D158" t="str">
            <v>MASCULINO</v>
          </cell>
          <cell r="E158" t="str">
            <v>JUNIOR</v>
          </cell>
          <cell r="F158">
            <v>3211</v>
          </cell>
          <cell r="G158" t="str">
            <v>2011</v>
          </cell>
        </row>
        <row r="159">
          <cell r="A159" t="str">
            <v>RODRIGUEZ DIAZ, RAUL</v>
          </cell>
          <cell r="B159" t="str">
            <v>CDE NATACION ADAPTADA FUENLABRADA</v>
          </cell>
          <cell r="C159" t="str">
            <v>S14</v>
          </cell>
          <cell r="D159" t="str">
            <v>MASCULINO</v>
          </cell>
          <cell r="E159" t="str">
            <v>JUNIOR</v>
          </cell>
          <cell r="F159">
            <v>2986</v>
          </cell>
          <cell r="G159" t="str">
            <v>2007</v>
          </cell>
        </row>
        <row r="160">
          <cell r="A160" t="str">
            <v>ROLDAN PACHECO, BORJA</v>
          </cell>
          <cell r="B160" t="str">
            <v>CD NUESTRO MUNDO ARANJUEZ</v>
          </cell>
          <cell r="C160" t="str">
            <v>S14</v>
          </cell>
          <cell r="D160" t="str">
            <v>MASCULINO</v>
          </cell>
          <cell r="E160" t="str">
            <v>ABSOLUTA</v>
          </cell>
          <cell r="F160">
            <v>512</v>
          </cell>
          <cell r="G160" t="str">
            <v>1996</v>
          </cell>
        </row>
        <row r="161">
          <cell r="A161" t="str">
            <v>ROMAN SEGOVIA, DANIEL</v>
          </cell>
          <cell r="B161" t="str">
            <v>CDE A LA PAR</v>
          </cell>
          <cell r="C161" t="str">
            <v>S14</v>
          </cell>
          <cell r="D161" t="str">
            <v>MASCULINO</v>
          </cell>
          <cell r="E161" t="str">
            <v>ABSOLUTA</v>
          </cell>
          <cell r="F161">
            <v>225</v>
          </cell>
          <cell r="G161" t="str">
            <v>1991</v>
          </cell>
        </row>
        <row r="162">
          <cell r="A162" t="str">
            <v>ROMERA LOPEZ, ALBERTO</v>
          </cell>
          <cell r="B162" t="str">
            <v>SAD APADIS</v>
          </cell>
          <cell r="C162" t="str">
            <v>S15</v>
          </cell>
          <cell r="D162" t="str">
            <v>MASCULINO</v>
          </cell>
          <cell r="E162" t="str">
            <v>MASTER</v>
          </cell>
          <cell r="F162">
            <v>1252</v>
          </cell>
          <cell r="G162" t="str">
            <v>1979</v>
          </cell>
        </row>
        <row r="163">
          <cell r="A163" t="str">
            <v>RONCERO MOLANO, ALICIA</v>
          </cell>
          <cell r="B163" t="str">
            <v>CDE AMIGOS VALDERAS</v>
          </cell>
          <cell r="C163" t="str">
            <v>S15</v>
          </cell>
          <cell r="D163" t="str">
            <v>FEMENINO</v>
          </cell>
          <cell r="E163" t="str">
            <v>ABSOLUTA</v>
          </cell>
          <cell r="F163">
            <v>1514</v>
          </cell>
          <cell r="G163" t="str">
            <v>2006</v>
          </cell>
        </row>
        <row r="164">
          <cell r="A164" t="str">
            <v>RUEDA NIEMBRO, SOFIA</v>
          </cell>
          <cell r="B164" t="str">
            <v>SAD FUNDACION SINDROME DE DOWN DE MADRID</v>
          </cell>
          <cell r="C164" t="str">
            <v>S15</v>
          </cell>
          <cell r="D164" t="str">
            <v>FEMENINO</v>
          </cell>
          <cell r="E164" t="str">
            <v>ABSOLUTA</v>
          </cell>
          <cell r="F164">
            <v>1026</v>
          </cell>
          <cell r="G164" t="str">
            <v>2000</v>
          </cell>
        </row>
        <row r="165">
          <cell r="A165" t="str">
            <v>SAEZ ORTUÑO, ALEJANDRO</v>
          </cell>
          <cell r="B165" t="str">
            <v>CDE A LA PAR</v>
          </cell>
          <cell r="C165" t="str">
            <v>S14</v>
          </cell>
          <cell r="D165" t="str">
            <v>MASCULINO</v>
          </cell>
          <cell r="E165" t="str">
            <v>ABSOLUTA</v>
          </cell>
          <cell r="F165">
            <v>1232</v>
          </cell>
          <cell r="G165" t="str">
            <v>1999</v>
          </cell>
        </row>
        <row r="166">
          <cell r="A166" t="str">
            <v>SALVADOR PEREZ, JUAN LORENZO</v>
          </cell>
          <cell r="B166" t="str">
            <v>CD NUESTRO MUNDO ARANJUEZ</v>
          </cell>
          <cell r="C166" t="str">
            <v>S14</v>
          </cell>
          <cell r="D166" t="str">
            <v>MASCULINO</v>
          </cell>
          <cell r="E166" t="str">
            <v>MASTER</v>
          </cell>
          <cell r="F166">
            <v>711</v>
          </cell>
          <cell r="G166" t="str">
            <v>1973</v>
          </cell>
        </row>
        <row r="167">
          <cell r="A167" t="str">
            <v>SANCHEZ SIMON, IRENE</v>
          </cell>
          <cell r="B167" t="str">
            <v>CDE A LA PAR</v>
          </cell>
          <cell r="C167" t="str">
            <v>S14</v>
          </cell>
          <cell r="D167" t="str">
            <v>FEMENINO</v>
          </cell>
          <cell r="E167" t="str">
            <v>ABSOLUTA</v>
          </cell>
          <cell r="F167">
            <v>324</v>
          </cell>
          <cell r="G167" t="str">
            <v>2000</v>
          </cell>
        </row>
        <row r="168">
          <cell r="A168" t="str">
            <v>SANDE DIAZ, JORDY</v>
          </cell>
          <cell r="B168" t="str">
            <v>SAD DELFINES DEL SIGLO XXI</v>
          </cell>
          <cell r="C168" t="str">
            <v>S15</v>
          </cell>
          <cell r="D168" t="str">
            <v>MASCULINO</v>
          </cell>
          <cell r="E168" t="str">
            <v>ABSOLUTA</v>
          </cell>
          <cell r="F168">
            <v>2769</v>
          </cell>
          <cell r="G168" t="str">
            <v>1997</v>
          </cell>
        </row>
        <row r="169">
          <cell r="A169" t="str">
            <v>SANJUAN LIZANO, JORGE</v>
          </cell>
          <cell r="B169" t="str">
            <v>CDE A LA PAR</v>
          </cell>
          <cell r="C169" t="str">
            <v>S14</v>
          </cell>
          <cell r="D169" t="str">
            <v>MASCULINO</v>
          </cell>
          <cell r="E169" t="str">
            <v>ABSOLUTA</v>
          </cell>
          <cell r="F169">
            <v>3192</v>
          </cell>
          <cell r="G169" t="str">
            <v>2000</v>
          </cell>
        </row>
        <row r="170">
          <cell r="A170" t="str">
            <v>SANTIUSTE MUÑOZ, MIGUEL EDUARDO</v>
          </cell>
          <cell r="B170" t="str">
            <v>SAD ADISLI MADRID</v>
          </cell>
          <cell r="C170" t="str">
            <v>S14</v>
          </cell>
          <cell r="D170" t="str">
            <v>MASCULINO</v>
          </cell>
          <cell r="E170" t="str">
            <v>ABSOLUTA</v>
          </cell>
          <cell r="F170">
            <v>294</v>
          </cell>
          <cell r="G170" t="str">
            <v>1993</v>
          </cell>
        </row>
        <row r="171">
          <cell r="A171" t="str">
            <v>SANZ GARCIA, ALEJANDRO</v>
          </cell>
          <cell r="B171" t="str">
            <v>SAD FUNDACION PRODIS</v>
          </cell>
          <cell r="C171" t="str">
            <v>S15</v>
          </cell>
          <cell r="D171" t="str">
            <v>MASCULINO</v>
          </cell>
          <cell r="E171" t="str">
            <v>ABSOLUTA</v>
          </cell>
          <cell r="F171">
            <v>3163</v>
          </cell>
          <cell r="G171" t="str">
            <v>1994</v>
          </cell>
        </row>
        <row r="172">
          <cell r="A172" t="str">
            <v>SEGOVIA LUNAR, SERGIO</v>
          </cell>
          <cell r="B172" t="str">
            <v>CDE NATACION ADAPTADA FUENLABRADA</v>
          </cell>
          <cell r="C172" t="str">
            <v>S15</v>
          </cell>
          <cell r="D172" t="str">
            <v>MASCULINO</v>
          </cell>
          <cell r="E172" t="str">
            <v>JUNIOR</v>
          </cell>
          <cell r="F172">
            <v>2724</v>
          </cell>
          <cell r="G172" t="str">
            <v>2009</v>
          </cell>
        </row>
        <row r="173">
          <cell r="A173" t="str">
            <v>SERRA MOZAS, SERGIO</v>
          </cell>
          <cell r="B173" t="str">
            <v>SAD DELFINES DEL SIGLO XXI</v>
          </cell>
          <cell r="C173" t="str">
            <v>S15</v>
          </cell>
          <cell r="D173" t="str">
            <v>MASCULINO</v>
          </cell>
          <cell r="E173" t="str">
            <v>ABSOLUTA</v>
          </cell>
          <cell r="F173">
            <v>3583</v>
          </cell>
          <cell r="G173" t="str">
            <v>2003</v>
          </cell>
        </row>
        <row r="174">
          <cell r="A174" t="str">
            <v>SERRANO VILLATE, JULEN</v>
          </cell>
          <cell r="B174" t="str">
            <v>SAD DELFINES DEL SIGLO XXI</v>
          </cell>
          <cell r="C174" t="str">
            <v>S15</v>
          </cell>
          <cell r="D174" t="str">
            <v>MASCULINO</v>
          </cell>
          <cell r="E174" t="str">
            <v>ABSOLUTA</v>
          </cell>
          <cell r="F174">
            <v>2068</v>
          </cell>
          <cell r="G174" t="str">
            <v>1994</v>
          </cell>
        </row>
        <row r="175">
          <cell r="A175" t="str">
            <v>SORIANO ARTOLA, BLANCA</v>
          </cell>
          <cell r="B175" t="str">
            <v>CDE A LA PAR</v>
          </cell>
          <cell r="C175" t="str">
            <v>S14</v>
          </cell>
          <cell r="D175" t="str">
            <v>FEMENINO</v>
          </cell>
          <cell r="E175" t="str">
            <v>ABSOLUTA</v>
          </cell>
          <cell r="F175">
            <v>2764</v>
          </cell>
          <cell r="G175" t="str">
            <v>2006</v>
          </cell>
        </row>
        <row r="176">
          <cell r="A176" t="str">
            <v>SOTO MARTIN, CRISTINA</v>
          </cell>
          <cell r="B176" t="str">
            <v>SAD APADIS</v>
          </cell>
          <cell r="C176" t="str">
            <v>S14</v>
          </cell>
          <cell r="D176" t="str">
            <v>FEMENINO</v>
          </cell>
          <cell r="E176" t="str">
            <v>MASTER</v>
          </cell>
          <cell r="F176">
            <v>1377</v>
          </cell>
          <cell r="G176" t="str">
            <v>1977</v>
          </cell>
        </row>
        <row r="177">
          <cell r="A177" t="str">
            <v>SUAREZ GARCIA, CARLOS</v>
          </cell>
          <cell r="B177" t="str">
            <v>SAD FUNDACION PRODIS</v>
          </cell>
          <cell r="C177" t="str">
            <v>S15</v>
          </cell>
          <cell r="D177" t="str">
            <v>MASCULINO</v>
          </cell>
          <cell r="E177" t="str">
            <v>ABSOLUTA</v>
          </cell>
          <cell r="F177">
            <v>3183</v>
          </cell>
          <cell r="G177" t="str">
            <v>1999</v>
          </cell>
        </row>
        <row r="178">
          <cell r="A178" t="str">
            <v>TAMAYO PORTILLO, CARLOS</v>
          </cell>
          <cell r="B178" t="str">
            <v>FEMADDI</v>
          </cell>
          <cell r="C178" t="str">
            <v>S15</v>
          </cell>
          <cell r="D178" t="str">
            <v>MASCULINO</v>
          </cell>
          <cell r="E178" t="str">
            <v>ABSOLUTA</v>
          </cell>
          <cell r="F178">
            <v>1118</v>
          </cell>
          <cell r="G178" t="str">
            <v>2004</v>
          </cell>
        </row>
        <row r="179">
          <cell r="A179" t="str">
            <v>TEJADA MATELLANES, ANA</v>
          </cell>
          <cell r="B179" t="str">
            <v>SAD FUNDACION SINDROME DE DOWN DE MADRID</v>
          </cell>
          <cell r="C179" t="str">
            <v>S15</v>
          </cell>
          <cell r="D179" t="str">
            <v>FEMENINO</v>
          </cell>
          <cell r="E179" t="str">
            <v>JUNIOR</v>
          </cell>
          <cell r="F179">
            <v>2035</v>
          </cell>
          <cell r="G179" t="str">
            <v>2009</v>
          </cell>
        </row>
        <row r="180">
          <cell r="A180" t="str">
            <v>TORNOS ORTEGA, MARIA PAZ</v>
          </cell>
          <cell r="B180" t="str">
            <v>SAD APADIS</v>
          </cell>
          <cell r="C180" t="str">
            <v>S14</v>
          </cell>
          <cell r="D180" t="str">
            <v>FEMENINO</v>
          </cell>
          <cell r="E180" t="str">
            <v>MASTER</v>
          </cell>
          <cell r="F180">
            <v>1408</v>
          </cell>
          <cell r="G180" t="str">
            <v>1981</v>
          </cell>
        </row>
        <row r="181">
          <cell r="A181" t="str">
            <v>TORRES LUQUE, BLANCA</v>
          </cell>
          <cell r="B181" t="str">
            <v>SAD ADISLI MADRID</v>
          </cell>
          <cell r="C181" t="str">
            <v>S14</v>
          </cell>
          <cell r="D181" t="str">
            <v>FEMENINO</v>
          </cell>
          <cell r="E181" t="str">
            <v>ABSOLUTA</v>
          </cell>
          <cell r="F181">
            <v>3779</v>
          </cell>
          <cell r="G181" t="str">
            <v>1993</v>
          </cell>
        </row>
        <row r="182">
          <cell r="A182" t="str">
            <v>VALIENTE CANTERO, SERGIO</v>
          </cell>
          <cell r="B182" t="str">
            <v>SAD DELFINES DEL SIGLO XXI</v>
          </cell>
          <cell r="C182" t="str">
            <v>S14</v>
          </cell>
          <cell r="D182" t="str">
            <v>MASCULINO</v>
          </cell>
          <cell r="E182" t="str">
            <v>ABSOLUTA</v>
          </cell>
          <cell r="F182">
            <v>3820</v>
          </cell>
          <cell r="G182" t="str">
            <v>1991</v>
          </cell>
        </row>
        <row r="183">
          <cell r="A183" t="str">
            <v>VALIENTE CANTERO, SERGIO</v>
          </cell>
          <cell r="B183" t="str">
            <v>SAD DELFINES DEL SIGLO XXI</v>
          </cell>
          <cell r="C183" t="str">
            <v>S14</v>
          </cell>
          <cell r="D183" t="str">
            <v>MASCULINO</v>
          </cell>
          <cell r="E183" t="str">
            <v>ABSOLUTA</v>
          </cell>
          <cell r="F183">
            <v>3820</v>
          </cell>
          <cell r="G183" t="str">
            <v>1991</v>
          </cell>
        </row>
        <row r="184">
          <cell r="A184" t="str">
            <v>VALTIERRA NACAR, JONATHAN</v>
          </cell>
          <cell r="B184" t="str">
            <v>SAD ADISLI MADRID</v>
          </cell>
          <cell r="C184" t="str">
            <v>S14</v>
          </cell>
          <cell r="D184" t="str">
            <v>MASCULINO</v>
          </cell>
          <cell r="E184" t="str">
            <v>ABSOLUTA</v>
          </cell>
          <cell r="F184">
            <v>1533</v>
          </cell>
          <cell r="G184" t="str">
            <v>1992</v>
          </cell>
        </row>
        <row r="185">
          <cell r="A185" t="str">
            <v>VAZQUEZ QUIROGA, JUAN MARIA</v>
          </cell>
          <cell r="B185" t="str">
            <v>SAD DELFINES DEL SIGLO XXI</v>
          </cell>
          <cell r="C185" t="str">
            <v>S15</v>
          </cell>
          <cell r="D185" t="str">
            <v>MASCULINO</v>
          </cell>
          <cell r="E185" t="str">
            <v>ABSOLUTA</v>
          </cell>
          <cell r="F185">
            <v>1556</v>
          </cell>
          <cell r="G185" t="str">
            <v>1995</v>
          </cell>
        </row>
        <row r="186">
          <cell r="A186" t="str">
            <v>VENTURINI JUAREZ, HELENA</v>
          </cell>
          <cell r="B186" t="str">
            <v>SAD FUNDACION PRODIS</v>
          </cell>
          <cell r="C186" t="str">
            <v>S14</v>
          </cell>
          <cell r="D186" t="str">
            <v>FEMENINO</v>
          </cell>
          <cell r="E186" t="str">
            <v>ABSOLUTA</v>
          </cell>
          <cell r="F186">
            <v>3185</v>
          </cell>
          <cell r="G186" t="str">
            <v>1992</v>
          </cell>
        </row>
        <row r="187">
          <cell r="A187" t="str">
            <v>VERA CODEZ, FRANCISCO</v>
          </cell>
          <cell r="B187" t="str">
            <v>FEMADDI</v>
          </cell>
          <cell r="C187" t="str">
            <v>S14</v>
          </cell>
          <cell r="D187" t="str">
            <v>MASCULINO</v>
          </cell>
          <cell r="E187" t="str">
            <v>INFANTIL</v>
          </cell>
          <cell r="F187">
            <v>2777</v>
          </cell>
          <cell r="G187" t="str">
            <v>2013</v>
          </cell>
        </row>
        <row r="188">
          <cell r="A188" t="str">
            <v>VICARIO ROMILLO, ALEJANDRO</v>
          </cell>
          <cell r="B188" t="str">
            <v>ADIL- AD DE INTEGRACION DE LEGANES</v>
          </cell>
          <cell r="C188" t="str">
            <v>S14</v>
          </cell>
          <cell r="D188" t="str">
            <v>MASCULINO</v>
          </cell>
          <cell r="E188" t="str">
            <v>ABSOLUTA</v>
          </cell>
          <cell r="F188">
            <v>1327</v>
          </cell>
          <cell r="G188" t="str">
            <v>2004</v>
          </cell>
        </row>
        <row r="189">
          <cell r="A189" t="str">
            <v>VILA MORAN, ANDRES</v>
          </cell>
          <cell r="B189" t="str">
            <v>SAD APADIS</v>
          </cell>
          <cell r="C189" t="str">
            <v>S14</v>
          </cell>
          <cell r="D189" t="str">
            <v>MASCULINO</v>
          </cell>
          <cell r="E189" t="str">
            <v>ABSOLUTA</v>
          </cell>
          <cell r="F189">
            <v>1278</v>
          </cell>
          <cell r="G189" t="str">
            <v>1988</v>
          </cell>
        </row>
        <row r="190">
          <cell r="A190" t="str">
            <v>VILCHES VILLALBA, LUCIA</v>
          </cell>
          <cell r="B190" t="str">
            <v>SAD ADISLI MADRID</v>
          </cell>
          <cell r="C190" t="str">
            <v>S14</v>
          </cell>
          <cell r="D190" t="str">
            <v>FEMENINO</v>
          </cell>
          <cell r="E190" t="str">
            <v>ABSOLUTA</v>
          </cell>
          <cell r="F190">
            <v>2790</v>
          </cell>
          <cell r="G190" t="str">
            <v>2004</v>
          </cell>
        </row>
        <row r="191">
          <cell r="A191" t="str">
            <v>VILLAREJO FUENTES, GONZALO</v>
          </cell>
          <cell r="B191" t="str">
            <v>FEMADDI</v>
          </cell>
          <cell r="C191" t="str">
            <v>S14</v>
          </cell>
          <cell r="D191" t="str">
            <v>MASCULINO</v>
          </cell>
          <cell r="E191" t="str">
            <v>JUNIOR</v>
          </cell>
          <cell r="F191">
            <v>2770</v>
          </cell>
          <cell r="G191" t="str">
            <v>2010</v>
          </cell>
        </row>
        <row r="192">
          <cell r="A192" t="str">
            <v>VILLAVERDE CORBACHO, IGNACIO</v>
          </cell>
          <cell r="B192" t="str">
            <v>CDE A LA PAR</v>
          </cell>
          <cell r="C192" t="str">
            <v>S15</v>
          </cell>
          <cell r="D192" t="str">
            <v>MASCULINO</v>
          </cell>
          <cell r="E192" t="str">
            <v>ABSOLUTA</v>
          </cell>
          <cell r="F192">
            <v>250</v>
          </cell>
          <cell r="G192" t="str">
            <v>1989</v>
          </cell>
        </row>
        <row r="193">
          <cell r="A193" t="str">
            <v>YAGUANA ASTUDILLO, KIMBERLY AINHOA</v>
          </cell>
          <cell r="B193" t="str">
            <v>FEMADDI</v>
          </cell>
          <cell r="C193" t="str">
            <v>S14</v>
          </cell>
          <cell r="D193" t="str">
            <v>FEMENINO</v>
          </cell>
          <cell r="E193" t="str">
            <v>ABSOLUTA</v>
          </cell>
          <cell r="F193">
            <v>1149</v>
          </cell>
          <cell r="G193" t="str">
            <v>2003</v>
          </cell>
        </row>
        <row r="194">
          <cell r="A194" t="str">
            <v>ZALVE MAIER, SARA</v>
          </cell>
          <cell r="B194" t="str">
            <v>SAD APASCOVI</v>
          </cell>
          <cell r="C194" t="str">
            <v>S14</v>
          </cell>
          <cell r="D194" t="str">
            <v>FEMENINO</v>
          </cell>
          <cell r="E194" t="str">
            <v>ABSOLUTA</v>
          </cell>
          <cell r="F194">
            <v>1015</v>
          </cell>
          <cell r="G194" t="str">
            <v>1995</v>
          </cell>
        </row>
        <row r="195">
          <cell r="A195" t="str">
            <v>ZAMORANO HORCAJADA, OSCAR</v>
          </cell>
          <cell r="B195" t="str">
            <v>CDE A LA PAR</v>
          </cell>
          <cell r="C195" t="str">
            <v>S14</v>
          </cell>
          <cell r="D195" t="str">
            <v>MASCULINO</v>
          </cell>
          <cell r="E195" t="str">
            <v>ABSOLUTA</v>
          </cell>
          <cell r="F195">
            <v>327</v>
          </cell>
          <cell r="G195" t="str">
            <v>2002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6A5D6-C609-1041-AE08-61C1F27B2C25}">
  <dimension ref="A1:S39"/>
  <sheetViews>
    <sheetView tabSelected="1" topLeftCell="A5" workbookViewId="0">
      <selection activeCell="G12" sqref="G12"/>
    </sheetView>
  </sheetViews>
  <sheetFormatPr baseColWidth="10" defaultColWidth="0" defaultRowHeight="16" zeroHeight="1" x14ac:dyDescent="0.2"/>
  <cols>
    <col min="1" max="1" width="6.83203125" style="4" customWidth="1"/>
    <col min="2" max="2" width="40.5" style="4" customWidth="1"/>
    <col min="3" max="3" width="11.33203125" style="4" bestFit="1" customWidth="1"/>
    <col min="4" max="4" width="21" style="4" bestFit="1" customWidth="1"/>
    <col min="5" max="5" width="10.83203125" style="4" customWidth="1"/>
    <col min="6" max="9" width="14.83203125" style="4" customWidth="1"/>
    <col min="10" max="10" width="6.83203125" style="4" customWidth="1"/>
    <col min="11" max="15" width="10.83203125" style="4" hidden="1" customWidth="1"/>
    <col min="16" max="19" width="0" style="4" hidden="1" customWidth="1"/>
    <col min="20" max="16384" width="10.83203125" style="4" hidden="1"/>
  </cols>
  <sheetData>
    <row r="1" spans="1:13" ht="24" hidden="1" x14ac:dyDescent="0.3">
      <c r="C1" s="5">
        <v>2026</v>
      </c>
      <c r="D1" s="6" t="s">
        <v>11</v>
      </c>
      <c r="L1" s="5">
        <v>6</v>
      </c>
      <c r="M1" s="5">
        <v>31</v>
      </c>
    </row>
    <row r="3" spans="1:13" x14ac:dyDescent="0.2">
      <c r="A3" s="7"/>
      <c r="B3" s="8"/>
      <c r="C3" s="8"/>
      <c r="D3" s="8"/>
      <c r="E3" s="8"/>
      <c r="F3" s="8"/>
      <c r="G3" s="8"/>
      <c r="H3" s="8"/>
      <c r="I3" s="9"/>
      <c r="J3" s="10"/>
    </row>
    <row r="4" spans="1:13" ht="21" x14ac:dyDescent="0.2">
      <c r="A4" s="11"/>
      <c r="B4" s="12" t="s">
        <v>0</v>
      </c>
      <c r="C4" s="13"/>
      <c r="D4" s="13"/>
      <c r="E4" s="13"/>
      <c r="F4" s="13"/>
      <c r="G4" s="11" t="s">
        <v>16</v>
      </c>
      <c r="H4" s="12">
        <v>2026</v>
      </c>
      <c r="I4" s="14"/>
      <c r="J4" s="10"/>
    </row>
    <row r="5" spans="1:13" x14ac:dyDescent="0.2">
      <c r="A5" s="15"/>
      <c r="B5" s="16"/>
      <c r="C5" s="16"/>
      <c r="D5" s="16"/>
      <c r="E5" s="16"/>
      <c r="F5" s="16"/>
      <c r="G5" s="16"/>
      <c r="H5" s="16"/>
      <c r="I5" s="17"/>
      <c r="J5" s="10"/>
    </row>
    <row r="6" spans="1:13" ht="26" x14ac:dyDescent="0.2">
      <c r="A6" s="15"/>
      <c r="B6" s="48" t="s">
        <v>20</v>
      </c>
      <c r="C6" s="49"/>
      <c r="D6" s="49"/>
      <c r="E6" s="49"/>
      <c r="F6" s="50"/>
      <c r="G6" s="16"/>
      <c r="H6" s="16"/>
      <c r="I6" s="17"/>
      <c r="J6" s="10"/>
    </row>
    <row r="7" spans="1:13" ht="22" customHeight="1" x14ac:dyDescent="0.2">
      <c r="A7" s="18"/>
      <c r="B7" s="19" t="s">
        <v>1</v>
      </c>
      <c r="C7" s="43"/>
      <c r="D7" s="44"/>
      <c r="E7" s="44"/>
      <c r="F7" s="45"/>
      <c r="G7" s="20"/>
      <c r="H7" s="20"/>
      <c r="I7" s="21"/>
      <c r="J7" s="10"/>
    </row>
    <row r="8" spans="1:13" ht="22" customHeight="1" x14ac:dyDescent="0.2">
      <c r="A8" s="15"/>
      <c r="B8" s="46" t="s">
        <v>17</v>
      </c>
      <c r="C8" s="46"/>
      <c r="D8" s="46"/>
      <c r="E8" s="46"/>
      <c r="F8" s="22"/>
      <c r="G8" s="20"/>
      <c r="H8" s="20"/>
      <c r="I8" s="21"/>
      <c r="J8" s="10"/>
    </row>
    <row r="9" spans="1:13" ht="22" customHeight="1" x14ac:dyDescent="0.2">
      <c r="A9" s="23"/>
      <c r="B9" s="47"/>
      <c r="C9" s="47"/>
      <c r="D9" s="47"/>
      <c r="E9" s="47"/>
      <c r="F9" s="40" t="s">
        <v>10</v>
      </c>
      <c r="G9" s="41"/>
      <c r="H9" s="41"/>
      <c r="I9" s="42"/>
      <c r="J9" s="10"/>
      <c r="L9" s="24"/>
    </row>
    <row r="10" spans="1:13" ht="22" customHeight="1" x14ac:dyDescent="0.2">
      <c r="A10" s="25"/>
      <c r="B10" s="26"/>
      <c r="C10" s="27"/>
      <c r="D10" s="27"/>
      <c r="E10" s="27"/>
      <c r="F10" s="40" t="s">
        <v>14</v>
      </c>
      <c r="G10" s="41"/>
      <c r="H10" s="40" t="s">
        <v>15</v>
      </c>
      <c r="I10" s="42"/>
      <c r="J10" s="10"/>
      <c r="L10" s="24"/>
    </row>
    <row r="11" spans="1:13" ht="18" customHeight="1" x14ac:dyDescent="0.2">
      <c r="A11" s="28" t="s">
        <v>2</v>
      </c>
      <c r="B11" s="29" t="s">
        <v>3</v>
      </c>
      <c r="C11" s="28" t="s">
        <v>6</v>
      </c>
      <c r="D11" s="28" t="s">
        <v>9</v>
      </c>
      <c r="E11" s="30" t="s">
        <v>7</v>
      </c>
      <c r="F11" s="28" t="s">
        <v>4</v>
      </c>
      <c r="G11" s="31" t="s">
        <v>5</v>
      </c>
      <c r="H11" s="28" t="s">
        <v>4</v>
      </c>
      <c r="I11" s="32" t="s">
        <v>5</v>
      </c>
      <c r="J11" s="10"/>
      <c r="L11" s="24" t="s">
        <v>12</v>
      </c>
      <c r="M11" s="24" t="s">
        <v>13</v>
      </c>
    </row>
    <row r="12" spans="1:13" ht="17" customHeight="1" x14ac:dyDescent="0.2">
      <c r="A12" s="33">
        <v>1</v>
      </c>
      <c r="B12" s="2"/>
      <c r="C12" s="37"/>
      <c r="D12" s="38"/>
      <c r="E12" s="39"/>
      <c r="F12" s="34" t="str">
        <f>IF(L12=" "," ",IF(M12&lt;10,"BEJAMIN",IF(M12&lt;14,"INFANTIL",IF(M12&lt;18,"JUNIOR",IF(M12&lt;35,"ABSOLUTA","MASTER")))))</f>
        <v xml:space="preserve"> </v>
      </c>
      <c r="G12" s="3"/>
      <c r="H12" s="1"/>
      <c r="I12" s="37"/>
      <c r="J12" s="10"/>
      <c r="L12" s="35" t="str">
        <f>IF(D12=0," ",TEXT(D12,"aaa"))</f>
        <v xml:space="preserve"> </v>
      </c>
      <c r="M12" s="36" t="str">
        <f>IF(D12=0," ",ROUNDDOWN((DATE($C$1,$L$1,$M$1)-D12)/365.25,0))</f>
        <v xml:space="preserve"> </v>
      </c>
    </row>
    <row r="13" spans="1:13" ht="17" customHeight="1" x14ac:dyDescent="0.2">
      <c r="A13" s="33">
        <v>2</v>
      </c>
      <c r="B13" s="2"/>
      <c r="C13" s="37"/>
      <c r="D13" s="38"/>
      <c r="E13" s="39"/>
      <c r="F13" s="34" t="str">
        <f t="shared" ref="F13:F36" si="0">IF(L13=" "," ",IF(M13&lt;10,"BEJAMIN",IF(M13&lt;14,"INFANTIL",IF(M13&lt;18,"JUNIOR",IF(M13&lt;35,"ABSOLUTA","MASTER")))))</f>
        <v xml:space="preserve"> </v>
      </c>
      <c r="G13" s="3"/>
      <c r="H13" s="1"/>
      <c r="I13" s="37"/>
      <c r="J13" s="10"/>
      <c r="L13" s="35" t="str">
        <f t="shared" ref="L13:L36" si="1">IF(D13=0," ",TEXT(D13,"aaa"))</f>
        <v xml:space="preserve"> </v>
      </c>
      <c r="M13" s="36" t="str">
        <f t="shared" ref="M13:M36" si="2">IF(D13=0," ",ROUNDDOWN((DATE($C$1,$L$1,$M$1)-D13)/365.25,0))</f>
        <v xml:space="preserve"> </v>
      </c>
    </row>
    <row r="14" spans="1:13" ht="17" customHeight="1" x14ac:dyDescent="0.2">
      <c r="A14" s="33">
        <v>3</v>
      </c>
      <c r="B14" s="2"/>
      <c r="C14" s="37"/>
      <c r="D14" s="38"/>
      <c r="E14" s="39"/>
      <c r="F14" s="34" t="str">
        <f t="shared" si="0"/>
        <v xml:space="preserve"> </v>
      </c>
      <c r="G14" s="3"/>
      <c r="H14" s="1"/>
      <c r="I14" s="37"/>
      <c r="J14" s="10"/>
      <c r="L14" s="35" t="str">
        <f t="shared" si="1"/>
        <v xml:space="preserve"> </v>
      </c>
      <c r="M14" s="36" t="str">
        <f t="shared" si="2"/>
        <v xml:space="preserve"> </v>
      </c>
    </row>
    <row r="15" spans="1:13" ht="17" customHeight="1" x14ac:dyDescent="0.2">
      <c r="A15" s="33">
        <v>4</v>
      </c>
      <c r="B15" s="2"/>
      <c r="C15" s="37"/>
      <c r="D15" s="38"/>
      <c r="E15" s="39"/>
      <c r="F15" s="34" t="str">
        <f t="shared" si="0"/>
        <v xml:space="preserve"> </v>
      </c>
      <c r="G15" s="3"/>
      <c r="H15" s="1"/>
      <c r="I15" s="37"/>
      <c r="J15" s="10"/>
      <c r="L15" s="35" t="str">
        <f t="shared" si="1"/>
        <v xml:space="preserve"> </v>
      </c>
      <c r="M15" s="36" t="str">
        <f t="shared" si="2"/>
        <v xml:space="preserve"> </v>
      </c>
    </row>
    <row r="16" spans="1:13" ht="17" customHeight="1" x14ac:dyDescent="0.2">
      <c r="A16" s="33">
        <v>5</v>
      </c>
      <c r="B16" s="2"/>
      <c r="C16" s="37"/>
      <c r="D16" s="38"/>
      <c r="E16" s="39"/>
      <c r="F16" s="34" t="str">
        <f t="shared" si="0"/>
        <v xml:space="preserve"> </v>
      </c>
      <c r="G16" s="3"/>
      <c r="H16" s="1"/>
      <c r="I16" s="37"/>
      <c r="J16" s="10"/>
      <c r="L16" s="35" t="str">
        <f t="shared" si="1"/>
        <v xml:space="preserve"> </v>
      </c>
      <c r="M16" s="36" t="str">
        <f t="shared" si="2"/>
        <v xml:space="preserve"> </v>
      </c>
    </row>
    <row r="17" spans="1:13" ht="17" customHeight="1" x14ac:dyDescent="0.2">
      <c r="A17" s="33">
        <v>6</v>
      </c>
      <c r="B17" s="2"/>
      <c r="C17" s="37"/>
      <c r="D17" s="38"/>
      <c r="E17" s="39"/>
      <c r="F17" s="34" t="str">
        <f t="shared" si="0"/>
        <v xml:space="preserve"> </v>
      </c>
      <c r="G17" s="3"/>
      <c r="H17" s="1"/>
      <c r="I17" s="37"/>
      <c r="J17" s="10"/>
      <c r="L17" s="35" t="str">
        <f t="shared" si="1"/>
        <v xml:space="preserve"> </v>
      </c>
      <c r="M17" s="36" t="str">
        <f t="shared" si="2"/>
        <v xml:space="preserve"> </v>
      </c>
    </row>
    <row r="18" spans="1:13" ht="17" customHeight="1" x14ac:dyDescent="0.2">
      <c r="A18" s="33">
        <v>7</v>
      </c>
      <c r="B18" s="2"/>
      <c r="C18" s="37"/>
      <c r="D18" s="38"/>
      <c r="E18" s="39"/>
      <c r="F18" s="34" t="str">
        <f t="shared" si="0"/>
        <v xml:space="preserve"> </v>
      </c>
      <c r="G18" s="3"/>
      <c r="H18" s="1"/>
      <c r="I18" s="37"/>
      <c r="J18" s="10"/>
      <c r="L18" s="35" t="str">
        <f t="shared" si="1"/>
        <v xml:space="preserve"> </v>
      </c>
      <c r="M18" s="36" t="str">
        <f t="shared" si="2"/>
        <v xml:space="preserve"> </v>
      </c>
    </row>
    <row r="19" spans="1:13" ht="17" customHeight="1" x14ac:dyDescent="0.2">
      <c r="A19" s="33">
        <v>8</v>
      </c>
      <c r="B19" s="2"/>
      <c r="C19" s="37"/>
      <c r="D19" s="38"/>
      <c r="E19" s="39"/>
      <c r="F19" s="34" t="str">
        <f t="shared" si="0"/>
        <v xml:space="preserve"> </v>
      </c>
      <c r="G19" s="3"/>
      <c r="H19" s="1"/>
      <c r="I19" s="37"/>
      <c r="J19" s="10"/>
      <c r="L19" s="35" t="str">
        <f t="shared" si="1"/>
        <v xml:space="preserve"> </v>
      </c>
      <c r="M19" s="36" t="str">
        <f t="shared" si="2"/>
        <v xml:space="preserve"> </v>
      </c>
    </row>
    <row r="20" spans="1:13" ht="17" customHeight="1" x14ac:dyDescent="0.2">
      <c r="A20" s="33">
        <v>9</v>
      </c>
      <c r="B20" s="2"/>
      <c r="C20" s="37"/>
      <c r="D20" s="38"/>
      <c r="E20" s="39"/>
      <c r="F20" s="34" t="str">
        <f t="shared" si="0"/>
        <v xml:space="preserve"> </v>
      </c>
      <c r="G20" s="3"/>
      <c r="H20" s="1"/>
      <c r="I20" s="37"/>
      <c r="J20" s="10"/>
      <c r="L20" s="35" t="str">
        <f t="shared" si="1"/>
        <v xml:space="preserve"> </v>
      </c>
      <c r="M20" s="36" t="str">
        <f t="shared" si="2"/>
        <v xml:space="preserve"> </v>
      </c>
    </row>
    <row r="21" spans="1:13" ht="17" customHeight="1" x14ac:dyDescent="0.2">
      <c r="A21" s="33">
        <v>10</v>
      </c>
      <c r="B21" s="2"/>
      <c r="C21" s="37"/>
      <c r="D21" s="38"/>
      <c r="E21" s="39"/>
      <c r="F21" s="34" t="str">
        <f t="shared" si="0"/>
        <v xml:space="preserve"> </v>
      </c>
      <c r="G21" s="3"/>
      <c r="H21" s="1"/>
      <c r="I21" s="37"/>
      <c r="J21" s="10"/>
      <c r="L21" s="35" t="str">
        <f t="shared" si="1"/>
        <v xml:space="preserve"> </v>
      </c>
      <c r="M21" s="36" t="str">
        <f t="shared" si="2"/>
        <v xml:space="preserve"> </v>
      </c>
    </row>
    <row r="22" spans="1:13" ht="17" customHeight="1" x14ac:dyDescent="0.2">
      <c r="A22" s="33">
        <v>11</v>
      </c>
      <c r="B22" s="2"/>
      <c r="C22" s="37"/>
      <c r="D22" s="38"/>
      <c r="E22" s="39"/>
      <c r="F22" s="34" t="str">
        <f t="shared" si="0"/>
        <v xml:space="preserve"> </v>
      </c>
      <c r="G22" s="3"/>
      <c r="H22" s="1"/>
      <c r="I22" s="37"/>
      <c r="J22" s="10"/>
      <c r="L22" s="35" t="str">
        <f t="shared" si="1"/>
        <v xml:space="preserve"> </v>
      </c>
      <c r="M22" s="36" t="str">
        <f t="shared" si="2"/>
        <v xml:space="preserve"> </v>
      </c>
    </row>
    <row r="23" spans="1:13" ht="17" customHeight="1" x14ac:dyDescent="0.2">
      <c r="A23" s="33">
        <v>12</v>
      </c>
      <c r="B23" s="2"/>
      <c r="C23" s="37"/>
      <c r="D23" s="38"/>
      <c r="E23" s="39"/>
      <c r="F23" s="34" t="str">
        <f t="shared" si="0"/>
        <v xml:space="preserve"> </v>
      </c>
      <c r="G23" s="3"/>
      <c r="H23" s="1"/>
      <c r="I23" s="37"/>
      <c r="J23" s="10"/>
      <c r="L23" s="35" t="str">
        <f t="shared" si="1"/>
        <v xml:space="preserve"> </v>
      </c>
      <c r="M23" s="36" t="str">
        <f t="shared" si="2"/>
        <v xml:space="preserve"> </v>
      </c>
    </row>
    <row r="24" spans="1:13" ht="17" customHeight="1" x14ac:dyDescent="0.2">
      <c r="A24" s="33">
        <v>13</v>
      </c>
      <c r="B24" s="2"/>
      <c r="C24" s="37"/>
      <c r="D24" s="38"/>
      <c r="E24" s="39"/>
      <c r="F24" s="34" t="str">
        <f t="shared" si="0"/>
        <v xml:space="preserve"> </v>
      </c>
      <c r="G24" s="3"/>
      <c r="H24" s="1"/>
      <c r="I24" s="37"/>
      <c r="J24" s="10"/>
      <c r="L24" s="35" t="str">
        <f t="shared" si="1"/>
        <v xml:space="preserve"> </v>
      </c>
      <c r="M24" s="36" t="str">
        <f t="shared" si="2"/>
        <v xml:space="preserve"> </v>
      </c>
    </row>
    <row r="25" spans="1:13" ht="17" customHeight="1" x14ac:dyDescent="0.2">
      <c r="A25" s="33">
        <v>14</v>
      </c>
      <c r="B25" s="2"/>
      <c r="C25" s="37"/>
      <c r="D25" s="38"/>
      <c r="E25" s="39"/>
      <c r="F25" s="34" t="str">
        <f t="shared" si="0"/>
        <v xml:space="preserve"> </v>
      </c>
      <c r="G25" s="3"/>
      <c r="H25" s="1"/>
      <c r="I25" s="37"/>
      <c r="J25" s="10"/>
      <c r="L25" s="35" t="str">
        <f t="shared" si="1"/>
        <v xml:space="preserve"> </v>
      </c>
      <c r="M25" s="36" t="str">
        <f t="shared" si="2"/>
        <v xml:space="preserve"> </v>
      </c>
    </row>
    <row r="26" spans="1:13" ht="17" customHeight="1" x14ac:dyDescent="0.2">
      <c r="A26" s="33">
        <v>15</v>
      </c>
      <c r="B26" s="2"/>
      <c r="C26" s="37"/>
      <c r="D26" s="38"/>
      <c r="E26" s="39"/>
      <c r="F26" s="34" t="str">
        <f t="shared" si="0"/>
        <v xml:space="preserve"> </v>
      </c>
      <c r="G26" s="3"/>
      <c r="H26" s="1"/>
      <c r="I26" s="37"/>
      <c r="J26" s="10"/>
      <c r="L26" s="35" t="str">
        <f t="shared" si="1"/>
        <v xml:space="preserve"> </v>
      </c>
      <c r="M26" s="36" t="str">
        <f t="shared" si="2"/>
        <v xml:space="preserve"> </v>
      </c>
    </row>
    <row r="27" spans="1:13" ht="17" customHeight="1" x14ac:dyDescent="0.2">
      <c r="A27" s="33">
        <v>16</v>
      </c>
      <c r="B27" s="2"/>
      <c r="C27" s="37"/>
      <c r="D27" s="38"/>
      <c r="E27" s="39"/>
      <c r="F27" s="34" t="str">
        <f t="shared" si="0"/>
        <v xml:space="preserve"> </v>
      </c>
      <c r="G27" s="3"/>
      <c r="H27" s="1"/>
      <c r="I27" s="37"/>
      <c r="J27" s="10"/>
      <c r="L27" s="35" t="str">
        <f t="shared" si="1"/>
        <v xml:space="preserve"> </v>
      </c>
      <c r="M27" s="36" t="str">
        <f t="shared" si="2"/>
        <v xml:space="preserve"> </v>
      </c>
    </row>
    <row r="28" spans="1:13" ht="17" customHeight="1" x14ac:dyDescent="0.2">
      <c r="A28" s="33">
        <v>17</v>
      </c>
      <c r="B28" s="2"/>
      <c r="C28" s="37"/>
      <c r="D28" s="38"/>
      <c r="E28" s="39"/>
      <c r="F28" s="34" t="str">
        <f t="shared" si="0"/>
        <v xml:space="preserve"> </v>
      </c>
      <c r="G28" s="3"/>
      <c r="H28" s="1"/>
      <c r="I28" s="37"/>
      <c r="J28" s="10"/>
      <c r="L28" s="35" t="str">
        <f t="shared" si="1"/>
        <v xml:space="preserve"> </v>
      </c>
      <c r="M28" s="36" t="str">
        <f t="shared" si="2"/>
        <v xml:space="preserve"> </v>
      </c>
    </row>
    <row r="29" spans="1:13" ht="17" customHeight="1" x14ac:dyDescent="0.2">
      <c r="A29" s="33">
        <v>18</v>
      </c>
      <c r="B29" s="2"/>
      <c r="C29" s="37"/>
      <c r="D29" s="38"/>
      <c r="E29" s="39"/>
      <c r="F29" s="34" t="str">
        <f t="shared" si="0"/>
        <v xml:space="preserve"> </v>
      </c>
      <c r="G29" s="3"/>
      <c r="H29" s="1"/>
      <c r="I29" s="37"/>
      <c r="J29" s="10"/>
      <c r="L29" s="35" t="str">
        <f t="shared" si="1"/>
        <v xml:space="preserve"> </v>
      </c>
      <c r="M29" s="36" t="str">
        <f t="shared" si="2"/>
        <v xml:space="preserve"> </v>
      </c>
    </row>
    <row r="30" spans="1:13" ht="17" customHeight="1" x14ac:dyDescent="0.2">
      <c r="A30" s="33">
        <v>19</v>
      </c>
      <c r="B30" s="2"/>
      <c r="C30" s="37"/>
      <c r="D30" s="38"/>
      <c r="E30" s="39"/>
      <c r="F30" s="34" t="str">
        <f t="shared" si="0"/>
        <v xml:space="preserve"> </v>
      </c>
      <c r="G30" s="3"/>
      <c r="H30" s="1"/>
      <c r="I30" s="37"/>
      <c r="J30" s="10"/>
      <c r="L30" s="35" t="str">
        <f t="shared" si="1"/>
        <v xml:space="preserve"> </v>
      </c>
      <c r="M30" s="36" t="str">
        <f t="shared" si="2"/>
        <v xml:space="preserve"> </v>
      </c>
    </row>
    <row r="31" spans="1:13" ht="17" customHeight="1" x14ac:dyDescent="0.2">
      <c r="A31" s="33">
        <v>20</v>
      </c>
      <c r="B31" s="2"/>
      <c r="C31" s="37"/>
      <c r="D31" s="38"/>
      <c r="E31" s="39"/>
      <c r="F31" s="34" t="str">
        <f t="shared" si="0"/>
        <v xml:space="preserve"> </v>
      </c>
      <c r="G31" s="3"/>
      <c r="H31" s="1"/>
      <c r="I31" s="37"/>
      <c r="J31" s="10"/>
      <c r="L31" s="35" t="str">
        <f t="shared" si="1"/>
        <v xml:space="preserve"> </v>
      </c>
      <c r="M31" s="36" t="str">
        <f t="shared" si="2"/>
        <v xml:space="preserve"> </v>
      </c>
    </row>
    <row r="32" spans="1:13" ht="17" customHeight="1" x14ac:dyDescent="0.2">
      <c r="A32" s="33">
        <v>21</v>
      </c>
      <c r="B32" s="2"/>
      <c r="C32" s="37"/>
      <c r="D32" s="38"/>
      <c r="E32" s="39"/>
      <c r="F32" s="34" t="str">
        <f t="shared" si="0"/>
        <v xml:space="preserve"> </v>
      </c>
      <c r="G32" s="3"/>
      <c r="H32" s="1"/>
      <c r="I32" s="37"/>
      <c r="J32" s="10"/>
      <c r="L32" s="35" t="str">
        <f t="shared" si="1"/>
        <v xml:space="preserve"> </v>
      </c>
      <c r="M32" s="36" t="str">
        <f t="shared" si="2"/>
        <v xml:space="preserve"> </v>
      </c>
    </row>
    <row r="33" spans="1:13" ht="17" customHeight="1" x14ac:dyDescent="0.2">
      <c r="A33" s="33">
        <v>22</v>
      </c>
      <c r="B33" s="2"/>
      <c r="C33" s="37"/>
      <c r="D33" s="38"/>
      <c r="E33" s="39"/>
      <c r="F33" s="34" t="str">
        <f t="shared" si="0"/>
        <v xml:space="preserve"> </v>
      </c>
      <c r="G33" s="3"/>
      <c r="H33" s="1"/>
      <c r="I33" s="37"/>
      <c r="J33" s="10"/>
      <c r="L33" s="35" t="str">
        <f t="shared" si="1"/>
        <v xml:space="preserve"> </v>
      </c>
      <c r="M33" s="36" t="str">
        <f t="shared" si="2"/>
        <v xml:space="preserve"> </v>
      </c>
    </row>
    <row r="34" spans="1:13" ht="17" customHeight="1" x14ac:dyDescent="0.2">
      <c r="A34" s="33">
        <v>23</v>
      </c>
      <c r="B34" s="2"/>
      <c r="C34" s="37"/>
      <c r="D34" s="38"/>
      <c r="E34" s="39"/>
      <c r="F34" s="34" t="str">
        <f t="shared" si="0"/>
        <v xml:space="preserve"> </v>
      </c>
      <c r="G34" s="3"/>
      <c r="H34" s="1"/>
      <c r="I34" s="37"/>
      <c r="J34" s="10"/>
      <c r="L34" s="35" t="str">
        <f t="shared" si="1"/>
        <v xml:space="preserve"> </v>
      </c>
      <c r="M34" s="36" t="str">
        <f t="shared" si="2"/>
        <v xml:space="preserve"> </v>
      </c>
    </row>
    <row r="35" spans="1:13" ht="17" customHeight="1" x14ac:dyDescent="0.2">
      <c r="A35" s="33">
        <v>24</v>
      </c>
      <c r="B35" s="2"/>
      <c r="C35" s="37"/>
      <c r="D35" s="38"/>
      <c r="E35" s="39"/>
      <c r="F35" s="34" t="str">
        <f t="shared" si="0"/>
        <v xml:space="preserve"> </v>
      </c>
      <c r="G35" s="3"/>
      <c r="H35" s="1"/>
      <c r="I35" s="37"/>
      <c r="J35" s="10"/>
      <c r="L35" s="35" t="str">
        <f t="shared" si="1"/>
        <v xml:space="preserve"> </v>
      </c>
      <c r="M35" s="36" t="str">
        <f t="shared" si="2"/>
        <v xml:space="preserve"> </v>
      </c>
    </row>
    <row r="36" spans="1:13" ht="17" customHeight="1" x14ac:dyDescent="0.2">
      <c r="A36" s="33">
        <v>25</v>
      </c>
      <c r="B36" s="2"/>
      <c r="C36" s="37"/>
      <c r="D36" s="38"/>
      <c r="E36" s="39"/>
      <c r="F36" s="34" t="str">
        <f t="shared" si="0"/>
        <v xml:space="preserve"> </v>
      </c>
      <c r="G36" s="3"/>
      <c r="H36" s="1"/>
      <c r="I36" s="37"/>
      <c r="J36" s="10"/>
      <c r="L36" s="35" t="str">
        <f t="shared" si="1"/>
        <v xml:space="preserve"> </v>
      </c>
      <c r="M36" s="36" t="str">
        <f t="shared" si="2"/>
        <v xml:space="preserve"> </v>
      </c>
    </row>
    <row r="37" spans="1:13" x14ac:dyDescent="0.2">
      <c r="A37" s="10"/>
      <c r="B37" s="10"/>
      <c r="C37" s="10"/>
      <c r="D37" s="10"/>
      <c r="E37" s="10"/>
      <c r="F37" s="10"/>
      <c r="G37" s="10"/>
      <c r="H37" s="10"/>
      <c r="I37" s="10"/>
      <c r="J37" s="10"/>
    </row>
    <row r="38" spans="1:13" x14ac:dyDescent="0.2">
      <c r="A38" s="10"/>
      <c r="B38" s="10" t="s">
        <v>8</v>
      </c>
      <c r="C38" s="10"/>
      <c r="D38" s="10"/>
      <c r="E38" s="10"/>
      <c r="F38" s="10"/>
      <c r="G38" s="10"/>
      <c r="H38" s="10"/>
      <c r="I38" s="10"/>
      <c r="J38" s="10"/>
    </row>
    <row r="39" spans="1:13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</row>
  </sheetData>
  <sheetProtection sheet="1" objects="1" scenarios="1" selectLockedCells="1"/>
  <mergeCells count="6">
    <mergeCell ref="B6:F6"/>
    <mergeCell ref="F9:I9"/>
    <mergeCell ref="F10:G10"/>
    <mergeCell ref="H10:I10"/>
    <mergeCell ref="C7:F7"/>
    <mergeCell ref="B8:E9"/>
  </mergeCells>
  <dataValidations count="4">
    <dataValidation type="list" allowBlank="1" showInputMessage="1" showErrorMessage="1" sqref="B37" xr:uid="{B753D45D-8E87-FC4D-BB24-07F0F9346A82}">
      <formula1>DEPORTISTAS</formula1>
    </dataValidation>
    <dataValidation type="list" allowBlank="1" showInputMessage="1" showErrorMessage="1" sqref="G12:G36 I12:I36" xr:uid="{A14C00DC-3471-3D40-B780-694B1B9256EA}">
      <formula1>"S14,S15,PC"</formula1>
    </dataValidation>
    <dataValidation type="list" allowBlank="1" showInputMessage="1" showErrorMessage="1" sqref="C12:C36" xr:uid="{9097BC6A-7B1C-4342-8B02-4201C799EFAB}">
      <formula1>"Masculino, Femenino"</formula1>
    </dataValidation>
    <dataValidation type="list" allowBlank="1" showInputMessage="1" showErrorMessage="1" sqref="H12:H36" xr:uid="{07EB4966-6DEF-8941-8777-3A94CA44A85D}">
      <formula1>"JUNIOR,ABSOLUTA,MASTER"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9CB0D-4739-AF49-8857-CD8A44203BDE}">
  <dimension ref="A1:S84"/>
  <sheetViews>
    <sheetView showRowColHeaders="0" topLeftCell="A3" workbookViewId="0">
      <selection activeCell="G12" sqref="G12"/>
    </sheetView>
  </sheetViews>
  <sheetFormatPr baseColWidth="10" defaultColWidth="0" defaultRowHeight="16" customHeight="1" zeroHeight="1" x14ac:dyDescent="0.2"/>
  <cols>
    <col min="1" max="1" width="6.83203125" style="4" customWidth="1"/>
    <col min="2" max="2" width="40.5" style="4" customWidth="1"/>
    <col min="3" max="3" width="11.33203125" style="4" bestFit="1" customWidth="1"/>
    <col min="4" max="4" width="21" style="4" bestFit="1" customWidth="1"/>
    <col min="5" max="5" width="10.83203125" style="4" customWidth="1"/>
    <col min="6" max="9" width="14.83203125" style="4" customWidth="1"/>
    <col min="10" max="10" width="6.83203125" style="4" customWidth="1"/>
    <col min="11" max="15" width="10.83203125" style="4" hidden="1" customWidth="1"/>
    <col min="16" max="19" width="0" style="4" hidden="1" customWidth="1"/>
    <col min="20" max="16384" width="10.83203125" style="4" hidden="1"/>
  </cols>
  <sheetData>
    <row r="1" spans="1:13" ht="24" hidden="1" x14ac:dyDescent="0.3">
      <c r="C1" s="5">
        <v>2026</v>
      </c>
      <c r="D1" s="6" t="s">
        <v>11</v>
      </c>
      <c r="L1" s="5">
        <v>6</v>
      </c>
      <c r="M1" s="5">
        <v>31</v>
      </c>
    </row>
    <row r="2" spans="1:13" hidden="1" x14ac:dyDescent="0.2"/>
    <row r="3" spans="1:13" x14ac:dyDescent="0.2">
      <c r="A3" s="7"/>
      <c r="B3" s="8"/>
      <c r="C3" s="8"/>
      <c r="D3" s="8"/>
      <c r="E3" s="8"/>
      <c r="F3" s="8"/>
      <c r="G3" s="8"/>
      <c r="H3" s="8"/>
      <c r="I3" s="9"/>
      <c r="J3" s="10"/>
    </row>
    <row r="4" spans="1:13" ht="21" x14ac:dyDescent="0.2">
      <c r="A4" s="11"/>
      <c r="B4" s="12" t="s">
        <v>0</v>
      </c>
      <c r="C4" s="13"/>
      <c r="D4" s="13"/>
      <c r="E4" s="13"/>
      <c r="F4" s="13"/>
      <c r="G4" s="11" t="s">
        <v>16</v>
      </c>
      <c r="H4" s="12">
        <v>2026</v>
      </c>
      <c r="I4" s="14"/>
      <c r="J4" s="10"/>
    </row>
    <row r="5" spans="1:13" x14ac:dyDescent="0.2">
      <c r="A5" s="15"/>
      <c r="B5" s="16"/>
      <c r="C5" s="16"/>
      <c r="D5" s="16"/>
      <c r="E5" s="16"/>
      <c r="F5" s="16"/>
      <c r="G5" s="16"/>
      <c r="H5" s="16"/>
      <c r="I5" s="17"/>
      <c r="J5" s="10"/>
    </row>
    <row r="6" spans="1:13" ht="26" x14ac:dyDescent="0.2">
      <c r="A6" s="15"/>
      <c r="B6" s="48" t="s">
        <v>19</v>
      </c>
      <c r="C6" s="49"/>
      <c r="D6" s="49"/>
      <c r="E6" s="49"/>
      <c r="F6" s="50"/>
      <c r="G6" s="16"/>
      <c r="H6" s="16"/>
      <c r="I6" s="17"/>
      <c r="J6" s="10"/>
    </row>
    <row r="7" spans="1:13" ht="22" customHeight="1" x14ac:dyDescent="0.2">
      <c r="A7" s="18"/>
      <c r="B7" s="19" t="s">
        <v>1</v>
      </c>
      <c r="C7" s="43"/>
      <c r="D7" s="44"/>
      <c r="E7" s="44"/>
      <c r="F7" s="45"/>
      <c r="G7" s="20"/>
      <c r="H7" s="20"/>
      <c r="I7" s="21"/>
      <c r="J7" s="10"/>
    </row>
    <row r="8" spans="1:13" ht="22" customHeight="1" x14ac:dyDescent="0.2">
      <c r="A8" s="15"/>
      <c r="B8" s="46" t="s">
        <v>18</v>
      </c>
      <c r="C8" s="46"/>
      <c r="D8" s="46"/>
      <c r="E8" s="46"/>
      <c r="F8" s="22"/>
      <c r="G8" s="20"/>
      <c r="H8" s="20"/>
      <c r="I8" s="21"/>
      <c r="J8" s="10"/>
    </row>
    <row r="9" spans="1:13" ht="22" customHeight="1" x14ac:dyDescent="0.2">
      <c r="A9" s="23"/>
      <c r="B9" s="47"/>
      <c r="C9" s="47"/>
      <c r="D9" s="47"/>
      <c r="E9" s="47"/>
      <c r="F9" s="40" t="s">
        <v>10</v>
      </c>
      <c r="G9" s="41"/>
      <c r="H9" s="41"/>
      <c r="I9" s="42"/>
      <c r="J9" s="10"/>
      <c r="L9" s="24"/>
    </row>
    <row r="10" spans="1:13" ht="22" customHeight="1" x14ac:dyDescent="0.2">
      <c r="A10" s="25"/>
      <c r="B10" s="26"/>
      <c r="C10" s="27"/>
      <c r="D10" s="27"/>
      <c r="E10" s="27"/>
      <c r="F10" s="40" t="s">
        <v>14</v>
      </c>
      <c r="G10" s="41"/>
      <c r="H10" s="40" t="s">
        <v>15</v>
      </c>
      <c r="I10" s="42"/>
      <c r="J10" s="10"/>
      <c r="L10" s="24"/>
    </row>
    <row r="11" spans="1:13" ht="18" customHeight="1" x14ac:dyDescent="0.2">
      <c r="A11" s="28" t="s">
        <v>2</v>
      </c>
      <c r="B11" s="29" t="s">
        <v>3</v>
      </c>
      <c r="C11" s="28" t="s">
        <v>6</v>
      </c>
      <c r="D11" s="28" t="s">
        <v>9</v>
      </c>
      <c r="E11" s="30" t="s">
        <v>7</v>
      </c>
      <c r="F11" s="28" t="s">
        <v>4</v>
      </c>
      <c r="G11" s="31" t="s">
        <v>5</v>
      </c>
      <c r="H11" s="28" t="s">
        <v>4</v>
      </c>
      <c r="I11" s="32" t="s">
        <v>5</v>
      </c>
      <c r="J11" s="10"/>
      <c r="L11" s="24" t="s">
        <v>12</v>
      </c>
      <c r="M11" s="24" t="s">
        <v>13</v>
      </c>
    </row>
    <row r="12" spans="1:13" ht="17" customHeight="1" x14ac:dyDescent="0.2">
      <c r="A12" s="33">
        <v>1</v>
      </c>
      <c r="B12" s="2"/>
      <c r="C12" s="37"/>
      <c r="D12" s="38"/>
      <c r="E12" s="39"/>
      <c r="F12" s="34" t="str">
        <f>IF(L12=" "," ",IF(M12&lt;10,"BEJAMIN",IF(M12&lt;14,"INFANTIL",IF(M12&lt;18,"JUNIOR",IF(M12&lt;35,"ABSOLUTA","MASTER")))))</f>
        <v xml:space="preserve"> </v>
      </c>
      <c r="G12" s="3"/>
      <c r="H12" s="1"/>
      <c r="I12" s="37"/>
      <c r="J12" s="10"/>
      <c r="L12" s="35" t="str">
        <f>IF(D12=0," ",TEXT(D12,"aaa"))</f>
        <v xml:space="preserve"> </v>
      </c>
      <c r="M12" s="36" t="str">
        <f>IF(D12=0," ",ROUNDDOWN((DATE($C$1,$L$1,$M$1)-D12)/365.25,0))</f>
        <v xml:space="preserve"> </v>
      </c>
    </row>
    <row r="13" spans="1:13" ht="17" customHeight="1" x14ac:dyDescent="0.2">
      <c r="A13" s="33">
        <v>2</v>
      </c>
      <c r="B13" s="2"/>
      <c r="C13" s="37"/>
      <c r="D13" s="38"/>
      <c r="E13" s="39"/>
      <c r="F13" s="34" t="str">
        <f t="shared" ref="F13:F36" si="0">IF(L13=" "," ",IF(M13&lt;10,"BEJAMIN",IF(M13&lt;14,"INFANTIL",IF(M13&lt;18,"JUNIOR",IF(M13&lt;35,"ABSOLUTA","MASTER")))))</f>
        <v xml:space="preserve"> </v>
      </c>
      <c r="G13" s="3"/>
      <c r="H13" s="1"/>
      <c r="I13" s="37"/>
      <c r="J13" s="10"/>
      <c r="L13" s="35" t="str">
        <f t="shared" ref="L13:L36" si="1">IF(D13=0," ",TEXT(D13,"aaa"))</f>
        <v xml:space="preserve"> </v>
      </c>
      <c r="M13" s="36" t="str">
        <f t="shared" ref="M13:M36" si="2">IF(D13=0," ",ROUNDDOWN((DATE($C$1,$L$1,$M$1)-D13)/365.25,0))</f>
        <v xml:space="preserve"> </v>
      </c>
    </row>
    <row r="14" spans="1:13" ht="17" customHeight="1" x14ac:dyDescent="0.2">
      <c r="A14" s="33">
        <v>3</v>
      </c>
      <c r="B14" s="2"/>
      <c r="C14" s="37"/>
      <c r="D14" s="38"/>
      <c r="E14" s="39"/>
      <c r="F14" s="34" t="str">
        <f t="shared" si="0"/>
        <v xml:space="preserve"> </v>
      </c>
      <c r="G14" s="3"/>
      <c r="H14" s="1"/>
      <c r="I14" s="37"/>
      <c r="J14" s="10"/>
      <c r="L14" s="35" t="str">
        <f t="shared" si="1"/>
        <v xml:space="preserve"> </v>
      </c>
      <c r="M14" s="36" t="str">
        <f t="shared" si="2"/>
        <v xml:space="preserve"> </v>
      </c>
    </row>
    <row r="15" spans="1:13" ht="17" customHeight="1" x14ac:dyDescent="0.2">
      <c r="A15" s="33">
        <v>4</v>
      </c>
      <c r="B15" s="2"/>
      <c r="C15" s="37"/>
      <c r="D15" s="38"/>
      <c r="E15" s="39"/>
      <c r="F15" s="34" t="str">
        <f t="shared" si="0"/>
        <v xml:space="preserve"> </v>
      </c>
      <c r="G15" s="3"/>
      <c r="H15" s="1"/>
      <c r="I15" s="37"/>
      <c r="J15" s="10"/>
      <c r="L15" s="35" t="str">
        <f t="shared" si="1"/>
        <v xml:space="preserve"> </v>
      </c>
      <c r="M15" s="36" t="str">
        <f t="shared" si="2"/>
        <v xml:space="preserve"> </v>
      </c>
    </row>
    <row r="16" spans="1:13" ht="17" customHeight="1" x14ac:dyDescent="0.2">
      <c r="A16" s="33">
        <v>5</v>
      </c>
      <c r="B16" s="2"/>
      <c r="C16" s="37"/>
      <c r="D16" s="38"/>
      <c r="E16" s="39"/>
      <c r="F16" s="34" t="str">
        <f t="shared" si="0"/>
        <v xml:space="preserve"> </v>
      </c>
      <c r="G16" s="3"/>
      <c r="H16" s="1"/>
      <c r="I16" s="37"/>
      <c r="J16" s="10"/>
      <c r="L16" s="35" t="str">
        <f t="shared" si="1"/>
        <v xml:space="preserve"> </v>
      </c>
      <c r="M16" s="36" t="str">
        <f t="shared" si="2"/>
        <v xml:space="preserve"> </v>
      </c>
    </row>
    <row r="17" spans="1:13" ht="17" customHeight="1" x14ac:dyDescent="0.2">
      <c r="A17" s="33">
        <v>6</v>
      </c>
      <c r="B17" s="2"/>
      <c r="C17" s="37"/>
      <c r="D17" s="38"/>
      <c r="E17" s="39"/>
      <c r="F17" s="34" t="str">
        <f t="shared" si="0"/>
        <v xml:space="preserve"> </v>
      </c>
      <c r="G17" s="3"/>
      <c r="H17" s="1"/>
      <c r="I17" s="37"/>
      <c r="J17" s="10"/>
      <c r="L17" s="35" t="str">
        <f t="shared" si="1"/>
        <v xml:space="preserve"> </v>
      </c>
      <c r="M17" s="36" t="str">
        <f t="shared" si="2"/>
        <v xml:space="preserve"> </v>
      </c>
    </row>
    <row r="18" spans="1:13" ht="17" customHeight="1" x14ac:dyDescent="0.2">
      <c r="A18" s="33">
        <v>7</v>
      </c>
      <c r="B18" s="2"/>
      <c r="C18" s="37"/>
      <c r="D18" s="38"/>
      <c r="E18" s="39"/>
      <c r="F18" s="34" t="str">
        <f t="shared" si="0"/>
        <v xml:space="preserve"> </v>
      </c>
      <c r="G18" s="3"/>
      <c r="H18" s="1"/>
      <c r="I18" s="37"/>
      <c r="J18" s="10"/>
      <c r="L18" s="35" t="str">
        <f t="shared" si="1"/>
        <v xml:space="preserve"> </v>
      </c>
      <c r="M18" s="36" t="str">
        <f t="shared" si="2"/>
        <v xml:space="preserve"> </v>
      </c>
    </row>
    <row r="19" spans="1:13" ht="17" customHeight="1" x14ac:dyDescent="0.2">
      <c r="A19" s="33">
        <v>8</v>
      </c>
      <c r="B19" s="2"/>
      <c r="C19" s="37"/>
      <c r="D19" s="38"/>
      <c r="E19" s="39"/>
      <c r="F19" s="34" t="str">
        <f t="shared" si="0"/>
        <v xml:space="preserve"> </v>
      </c>
      <c r="G19" s="3"/>
      <c r="H19" s="1"/>
      <c r="I19" s="37"/>
      <c r="J19" s="10"/>
      <c r="L19" s="35" t="str">
        <f t="shared" si="1"/>
        <v xml:space="preserve"> </v>
      </c>
      <c r="M19" s="36" t="str">
        <f t="shared" si="2"/>
        <v xml:space="preserve"> </v>
      </c>
    </row>
    <row r="20" spans="1:13" ht="17" customHeight="1" x14ac:dyDescent="0.2">
      <c r="A20" s="33">
        <v>9</v>
      </c>
      <c r="B20" s="2"/>
      <c r="C20" s="37"/>
      <c r="D20" s="38"/>
      <c r="E20" s="39"/>
      <c r="F20" s="34" t="str">
        <f t="shared" si="0"/>
        <v xml:space="preserve"> </v>
      </c>
      <c r="G20" s="3"/>
      <c r="H20" s="1"/>
      <c r="I20" s="37"/>
      <c r="J20" s="10"/>
      <c r="L20" s="35" t="str">
        <f t="shared" si="1"/>
        <v xml:space="preserve"> </v>
      </c>
      <c r="M20" s="36" t="str">
        <f t="shared" si="2"/>
        <v xml:space="preserve"> </v>
      </c>
    </row>
    <row r="21" spans="1:13" ht="17" customHeight="1" x14ac:dyDescent="0.2">
      <c r="A21" s="33">
        <v>10</v>
      </c>
      <c r="B21" s="2"/>
      <c r="C21" s="37"/>
      <c r="D21" s="38"/>
      <c r="E21" s="39"/>
      <c r="F21" s="34" t="str">
        <f t="shared" si="0"/>
        <v xml:space="preserve"> </v>
      </c>
      <c r="G21" s="3"/>
      <c r="H21" s="1"/>
      <c r="I21" s="37"/>
      <c r="J21" s="10"/>
      <c r="L21" s="35" t="str">
        <f t="shared" si="1"/>
        <v xml:space="preserve"> </v>
      </c>
      <c r="M21" s="36" t="str">
        <f t="shared" si="2"/>
        <v xml:space="preserve"> </v>
      </c>
    </row>
    <row r="22" spans="1:13" ht="17" customHeight="1" x14ac:dyDescent="0.2">
      <c r="A22" s="33">
        <v>11</v>
      </c>
      <c r="B22" s="2"/>
      <c r="C22" s="37"/>
      <c r="D22" s="38"/>
      <c r="E22" s="39"/>
      <c r="F22" s="34" t="str">
        <f t="shared" si="0"/>
        <v xml:space="preserve"> </v>
      </c>
      <c r="G22" s="3"/>
      <c r="H22" s="1"/>
      <c r="I22" s="37"/>
      <c r="J22" s="10"/>
      <c r="L22" s="35" t="str">
        <f t="shared" si="1"/>
        <v xml:space="preserve"> </v>
      </c>
      <c r="M22" s="36" t="str">
        <f t="shared" si="2"/>
        <v xml:space="preserve"> </v>
      </c>
    </row>
    <row r="23" spans="1:13" ht="17" customHeight="1" x14ac:dyDescent="0.2">
      <c r="A23" s="33">
        <v>12</v>
      </c>
      <c r="B23" s="2"/>
      <c r="C23" s="37"/>
      <c r="D23" s="38"/>
      <c r="E23" s="39"/>
      <c r="F23" s="34" t="str">
        <f t="shared" si="0"/>
        <v xml:space="preserve"> </v>
      </c>
      <c r="G23" s="3"/>
      <c r="H23" s="1"/>
      <c r="I23" s="37"/>
      <c r="J23" s="10"/>
      <c r="L23" s="35" t="str">
        <f t="shared" si="1"/>
        <v xml:space="preserve"> </v>
      </c>
      <c r="M23" s="36" t="str">
        <f t="shared" si="2"/>
        <v xml:space="preserve"> </v>
      </c>
    </row>
    <row r="24" spans="1:13" ht="17" customHeight="1" x14ac:dyDescent="0.2">
      <c r="A24" s="33">
        <v>13</v>
      </c>
      <c r="B24" s="2"/>
      <c r="C24" s="37"/>
      <c r="D24" s="38"/>
      <c r="E24" s="39"/>
      <c r="F24" s="34" t="str">
        <f t="shared" si="0"/>
        <v xml:space="preserve"> </v>
      </c>
      <c r="G24" s="3"/>
      <c r="H24" s="1"/>
      <c r="I24" s="37"/>
      <c r="J24" s="10"/>
      <c r="L24" s="35" t="str">
        <f t="shared" si="1"/>
        <v xml:space="preserve"> </v>
      </c>
      <c r="M24" s="36" t="str">
        <f t="shared" si="2"/>
        <v xml:space="preserve"> </v>
      </c>
    </row>
    <row r="25" spans="1:13" ht="17" customHeight="1" x14ac:dyDescent="0.2">
      <c r="A25" s="33">
        <v>14</v>
      </c>
      <c r="B25" s="2"/>
      <c r="C25" s="37"/>
      <c r="D25" s="38"/>
      <c r="E25" s="39"/>
      <c r="F25" s="34" t="str">
        <f t="shared" si="0"/>
        <v xml:space="preserve"> </v>
      </c>
      <c r="G25" s="3"/>
      <c r="H25" s="1"/>
      <c r="I25" s="37"/>
      <c r="J25" s="10"/>
      <c r="L25" s="35" t="str">
        <f t="shared" si="1"/>
        <v xml:space="preserve"> </v>
      </c>
      <c r="M25" s="36" t="str">
        <f t="shared" si="2"/>
        <v xml:space="preserve"> </v>
      </c>
    </row>
    <row r="26" spans="1:13" ht="17" customHeight="1" x14ac:dyDescent="0.2">
      <c r="A26" s="33">
        <v>15</v>
      </c>
      <c r="B26" s="2"/>
      <c r="C26" s="37"/>
      <c r="D26" s="38"/>
      <c r="E26" s="39"/>
      <c r="F26" s="34" t="str">
        <f t="shared" si="0"/>
        <v xml:space="preserve"> </v>
      </c>
      <c r="G26" s="3"/>
      <c r="H26" s="1"/>
      <c r="I26" s="37"/>
      <c r="J26" s="10"/>
      <c r="L26" s="35" t="str">
        <f t="shared" si="1"/>
        <v xml:space="preserve"> </v>
      </c>
      <c r="M26" s="36" t="str">
        <f t="shared" si="2"/>
        <v xml:space="preserve"> </v>
      </c>
    </row>
    <row r="27" spans="1:13" ht="17" customHeight="1" x14ac:dyDescent="0.2">
      <c r="A27" s="33">
        <v>16</v>
      </c>
      <c r="B27" s="2"/>
      <c r="C27" s="37"/>
      <c r="D27" s="38"/>
      <c r="E27" s="39"/>
      <c r="F27" s="34" t="str">
        <f t="shared" si="0"/>
        <v xml:space="preserve"> </v>
      </c>
      <c r="G27" s="3"/>
      <c r="H27" s="1"/>
      <c r="I27" s="37"/>
      <c r="J27" s="10"/>
      <c r="L27" s="35" t="str">
        <f t="shared" si="1"/>
        <v xml:space="preserve"> </v>
      </c>
      <c r="M27" s="36" t="str">
        <f t="shared" si="2"/>
        <v xml:space="preserve"> </v>
      </c>
    </row>
    <row r="28" spans="1:13" ht="17" customHeight="1" x14ac:dyDescent="0.2">
      <c r="A28" s="33">
        <v>17</v>
      </c>
      <c r="B28" s="2"/>
      <c r="C28" s="37"/>
      <c r="D28" s="38"/>
      <c r="E28" s="39"/>
      <c r="F28" s="34" t="str">
        <f t="shared" si="0"/>
        <v xml:space="preserve"> </v>
      </c>
      <c r="G28" s="3"/>
      <c r="H28" s="1"/>
      <c r="I28" s="37"/>
      <c r="J28" s="10"/>
      <c r="L28" s="35" t="str">
        <f t="shared" si="1"/>
        <v xml:space="preserve"> </v>
      </c>
      <c r="M28" s="36" t="str">
        <f t="shared" si="2"/>
        <v xml:space="preserve"> </v>
      </c>
    </row>
    <row r="29" spans="1:13" ht="17" customHeight="1" x14ac:dyDescent="0.2">
      <c r="A29" s="33">
        <v>18</v>
      </c>
      <c r="B29" s="2"/>
      <c r="C29" s="37"/>
      <c r="D29" s="38"/>
      <c r="E29" s="39"/>
      <c r="F29" s="34" t="str">
        <f t="shared" si="0"/>
        <v xml:space="preserve"> </v>
      </c>
      <c r="G29" s="3"/>
      <c r="H29" s="1"/>
      <c r="I29" s="37"/>
      <c r="J29" s="10"/>
      <c r="L29" s="35" t="str">
        <f t="shared" si="1"/>
        <v xml:space="preserve"> </v>
      </c>
      <c r="M29" s="36" t="str">
        <f t="shared" si="2"/>
        <v xml:space="preserve"> </v>
      </c>
    </row>
    <row r="30" spans="1:13" ht="17" customHeight="1" x14ac:dyDescent="0.2">
      <c r="A30" s="33">
        <v>19</v>
      </c>
      <c r="B30" s="2"/>
      <c r="C30" s="37"/>
      <c r="D30" s="38"/>
      <c r="E30" s="39"/>
      <c r="F30" s="34" t="str">
        <f t="shared" si="0"/>
        <v xml:space="preserve"> </v>
      </c>
      <c r="G30" s="3"/>
      <c r="H30" s="1"/>
      <c r="I30" s="37"/>
      <c r="J30" s="10"/>
      <c r="L30" s="35" t="str">
        <f t="shared" si="1"/>
        <v xml:space="preserve"> </v>
      </c>
      <c r="M30" s="36" t="str">
        <f t="shared" si="2"/>
        <v xml:space="preserve"> </v>
      </c>
    </row>
    <row r="31" spans="1:13" ht="17" customHeight="1" x14ac:dyDescent="0.2">
      <c r="A31" s="33">
        <v>20</v>
      </c>
      <c r="B31" s="2"/>
      <c r="C31" s="37"/>
      <c r="D31" s="38"/>
      <c r="E31" s="39"/>
      <c r="F31" s="34" t="str">
        <f t="shared" si="0"/>
        <v xml:space="preserve"> </v>
      </c>
      <c r="G31" s="3"/>
      <c r="H31" s="1"/>
      <c r="I31" s="37"/>
      <c r="J31" s="10"/>
      <c r="L31" s="35" t="str">
        <f t="shared" si="1"/>
        <v xml:space="preserve"> </v>
      </c>
      <c r="M31" s="36" t="str">
        <f t="shared" si="2"/>
        <v xml:space="preserve"> </v>
      </c>
    </row>
    <row r="32" spans="1:13" ht="17" customHeight="1" x14ac:dyDescent="0.2">
      <c r="A32" s="33">
        <v>21</v>
      </c>
      <c r="B32" s="2"/>
      <c r="C32" s="37"/>
      <c r="D32" s="38"/>
      <c r="E32" s="39"/>
      <c r="F32" s="34" t="str">
        <f t="shared" si="0"/>
        <v xml:space="preserve"> </v>
      </c>
      <c r="G32" s="3"/>
      <c r="H32" s="1"/>
      <c r="I32" s="37"/>
      <c r="J32" s="10"/>
      <c r="L32" s="35" t="str">
        <f t="shared" si="1"/>
        <v xml:space="preserve"> </v>
      </c>
      <c r="M32" s="36" t="str">
        <f t="shared" si="2"/>
        <v xml:space="preserve"> </v>
      </c>
    </row>
    <row r="33" spans="1:13" ht="17" customHeight="1" x14ac:dyDescent="0.2">
      <c r="A33" s="33">
        <v>22</v>
      </c>
      <c r="B33" s="2"/>
      <c r="C33" s="37"/>
      <c r="D33" s="38"/>
      <c r="E33" s="39"/>
      <c r="F33" s="34" t="str">
        <f t="shared" si="0"/>
        <v xml:space="preserve"> </v>
      </c>
      <c r="G33" s="3"/>
      <c r="H33" s="1"/>
      <c r="I33" s="37"/>
      <c r="J33" s="10"/>
      <c r="L33" s="35" t="str">
        <f t="shared" si="1"/>
        <v xml:space="preserve"> </v>
      </c>
      <c r="M33" s="36" t="str">
        <f t="shared" si="2"/>
        <v xml:space="preserve"> </v>
      </c>
    </row>
    <row r="34" spans="1:13" ht="17" customHeight="1" x14ac:dyDescent="0.2">
      <c r="A34" s="33">
        <v>23</v>
      </c>
      <c r="B34" s="2"/>
      <c r="C34" s="37"/>
      <c r="D34" s="38"/>
      <c r="E34" s="39"/>
      <c r="F34" s="34" t="str">
        <f t="shared" si="0"/>
        <v xml:space="preserve"> </v>
      </c>
      <c r="G34" s="3"/>
      <c r="H34" s="1"/>
      <c r="I34" s="37"/>
      <c r="J34" s="10"/>
      <c r="L34" s="35" t="str">
        <f t="shared" si="1"/>
        <v xml:space="preserve"> </v>
      </c>
      <c r="M34" s="36" t="str">
        <f t="shared" si="2"/>
        <v xml:space="preserve"> </v>
      </c>
    </row>
    <row r="35" spans="1:13" ht="17" customHeight="1" x14ac:dyDescent="0.2">
      <c r="A35" s="33">
        <v>24</v>
      </c>
      <c r="B35" s="2"/>
      <c r="C35" s="37"/>
      <c r="D35" s="38"/>
      <c r="E35" s="39"/>
      <c r="F35" s="34" t="str">
        <f t="shared" si="0"/>
        <v xml:space="preserve"> </v>
      </c>
      <c r="G35" s="3"/>
      <c r="H35" s="1"/>
      <c r="I35" s="37"/>
      <c r="J35" s="10"/>
      <c r="L35" s="35" t="str">
        <f t="shared" si="1"/>
        <v xml:space="preserve"> </v>
      </c>
      <c r="M35" s="36" t="str">
        <f t="shared" si="2"/>
        <v xml:space="preserve"> </v>
      </c>
    </row>
    <row r="36" spans="1:13" ht="17" customHeight="1" x14ac:dyDescent="0.2">
      <c r="A36" s="33">
        <v>25</v>
      </c>
      <c r="B36" s="2"/>
      <c r="C36" s="37"/>
      <c r="D36" s="38"/>
      <c r="E36" s="39"/>
      <c r="F36" s="34" t="str">
        <f t="shared" si="0"/>
        <v xml:space="preserve"> </v>
      </c>
      <c r="G36" s="3"/>
      <c r="H36" s="1"/>
      <c r="I36" s="37"/>
      <c r="J36" s="10"/>
      <c r="L36" s="35" t="str">
        <f t="shared" si="1"/>
        <v xml:space="preserve"> </v>
      </c>
      <c r="M36" s="36" t="str">
        <f t="shared" si="2"/>
        <v xml:space="preserve"> </v>
      </c>
    </row>
    <row r="37" spans="1:13" x14ac:dyDescent="0.2">
      <c r="A37" s="10"/>
      <c r="B37" s="10"/>
      <c r="C37" s="10"/>
      <c r="D37" s="10"/>
      <c r="E37" s="10"/>
      <c r="F37" s="10"/>
      <c r="G37" s="10"/>
      <c r="H37" s="10"/>
      <c r="I37" s="10"/>
      <c r="J37" s="10"/>
    </row>
    <row r="38" spans="1:13" x14ac:dyDescent="0.2">
      <c r="A38" s="10"/>
      <c r="B38" s="10" t="s">
        <v>8</v>
      </c>
      <c r="C38" s="10"/>
      <c r="D38" s="10"/>
      <c r="E38" s="10"/>
      <c r="F38" s="10"/>
      <c r="G38" s="10"/>
      <c r="H38" s="10"/>
      <c r="I38" s="10"/>
      <c r="J38" s="10"/>
    </row>
    <row r="39" spans="1:13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</row>
    <row r="40" spans="1:13" hidden="1" x14ac:dyDescent="0.2"/>
    <row r="41" spans="1:13" hidden="1" x14ac:dyDescent="0.2"/>
    <row r="42" spans="1:13" hidden="1" x14ac:dyDescent="0.2"/>
    <row r="43" spans="1:13" hidden="1" x14ac:dyDescent="0.2"/>
    <row r="44" spans="1:13" hidden="1" x14ac:dyDescent="0.2"/>
    <row r="45" spans="1:13" hidden="1" x14ac:dyDescent="0.2"/>
    <row r="46" spans="1:13" hidden="1" x14ac:dyDescent="0.2"/>
    <row r="47" spans="1:13" hidden="1" x14ac:dyDescent="0.2"/>
    <row r="48" spans="1:13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</sheetData>
  <sheetProtection sheet="1" objects="1" scenarios="1" selectLockedCells="1"/>
  <mergeCells count="6">
    <mergeCell ref="B6:F6"/>
    <mergeCell ref="C7:F7"/>
    <mergeCell ref="B8:E9"/>
    <mergeCell ref="F9:I9"/>
    <mergeCell ref="F10:G10"/>
    <mergeCell ref="H10:I10"/>
  </mergeCells>
  <dataValidations count="4">
    <dataValidation type="list" allowBlank="1" showInputMessage="1" showErrorMessage="1" sqref="H12:H36" xr:uid="{2CE08AA1-632A-B244-8B4D-A77D8C6AC6B2}">
      <formula1>"JUNIOR,ABSOLUTA,MASTER"</formula1>
    </dataValidation>
    <dataValidation type="list" allowBlank="1" showInputMessage="1" showErrorMessage="1" sqref="C12:C36" xr:uid="{74F29C39-310A-BC49-8068-A2C3352B0141}">
      <formula1>"Masculino, Femenino"</formula1>
    </dataValidation>
    <dataValidation type="list" allowBlank="1" showInputMessage="1" showErrorMessage="1" sqref="G12:G36 I12:I36" xr:uid="{ED48495D-EDE0-A045-92D5-06B374C019FA}">
      <formula1>"S14,S15,PC"</formula1>
    </dataValidation>
    <dataValidation type="list" allowBlank="1" showInputMessage="1" showErrorMessage="1" sqref="B37" xr:uid="{E9A6AE80-5E1D-E543-A673-802B933C7158}">
      <formula1>DEPORTISTAS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Equipo Masculino</vt:lpstr>
      <vt:lpstr>Equipo Femenino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Juanas</dc:creator>
  <cp:lastModifiedBy>David Juanas</cp:lastModifiedBy>
  <dcterms:created xsi:type="dcterms:W3CDTF">2025-10-14T08:05:47Z</dcterms:created>
  <dcterms:modified xsi:type="dcterms:W3CDTF">2025-10-14T09:26:47Z</dcterms:modified>
</cp:coreProperties>
</file>