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2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david/Library/Mobile Documents/com~apple~CloudDocs/FEMADDI/COMPETICIONES/Temporadas/2024-2025/07. LIGA DE NATACION/Formularios de inscripción/"/>
    </mc:Choice>
  </mc:AlternateContent>
  <xr:revisionPtr revIDLastSave="0" documentId="13_ncr:1_{A2E2FD99-98AD-C74F-BCCD-608F805D2F43}" xr6:coauthVersionLast="47" xr6:coauthVersionMax="47" xr10:uidLastSave="{00000000-0000-0000-0000-000000000000}"/>
  <bookViews>
    <workbookView xWindow="0" yWindow="0" windowWidth="44800" windowHeight="25200" xr2:uid="{3A51228E-B7D2-DB4F-8A07-B3E5C693CE6E}"/>
  </bookViews>
  <sheets>
    <sheet name="Inscripcion" sheetId="1" r:id="rId1"/>
    <sheet name="Hoja1" sheetId="2" state="hidden" r:id="rId2"/>
  </sheets>
  <definedNames>
    <definedName name="DATOS">Hoja1!$A:$G</definedName>
    <definedName name="DEPORTISTAS">Hoja1!$A$2:$A$195</definedName>
    <definedName name="EQUIPOS">Hoja1!$J$2:$J$17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J66" i="1"/>
  <c r="I66" i="1"/>
  <c r="H66" i="1"/>
  <c r="G66" i="1"/>
  <c r="F66" i="1"/>
  <c r="E66" i="1"/>
  <c r="C66" i="1"/>
  <c r="J65" i="1"/>
  <c r="I65" i="1"/>
  <c r="H65" i="1"/>
  <c r="G65" i="1"/>
  <c r="F65" i="1"/>
  <c r="E65" i="1"/>
  <c r="C65" i="1"/>
  <c r="J64" i="1"/>
  <c r="I64" i="1"/>
  <c r="H64" i="1"/>
  <c r="G64" i="1"/>
  <c r="F64" i="1"/>
  <c r="E64" i="1"/>
  <c r="C64" i="1"/>
  <c r="J63" i="1"/>
  <c r="I63" i="1"/>
  <c r="H63" i="1"/>
  <c r="G63" i="1"/>
  <c r="F63" i="1"/>
  <c r="E63" i="1"/>
  <c r="C63" i="1"/>
  <c r="J62" i="1"/>
  <c r="I62" i="1"/>
  <c r="H62" i="1"/>
  <c r="G62" i="1"/>
  <c r="F62" i="1"/>
  <c r="E62" i="1"/>
  <c r="C62" i="1"/>
  <c r="J61" i="1"/>
  <c r="I61" i="1"/>
  <c r="H61" i="1"/>
  <c r="G61" i="1"/>
  <c r="F61" i="1"/>
  <c r="E61" i="1"/>
  <c r="C61" i="1"/>
  <c r="J60" i="1"/>
  <c r="I60" i="1"/>
  <c r="H60" i="1"/>
  <c r="G60" i="1"/>
  <c r="F60" i="1"/>
  <c r="E60" i="1"/>
  <c r="C60" i="1"/>
  <c r="J59" i="1"/>
  <c r="I59" i="1"/>
  <c r="H59" i="1"/>
  <c r="G59" i="1"/>
  <c r="F59" i="1"/>
  <c r="E59" i="1"/>
  <c r="C59" i="1"/>
  <c r="J58" i="1"/>
  <c r="I58" i="1"/>
  <c r="H58" i="1"/>
  <c r="G58" i="1"/>
  <c r="F58" i="1"/>
  <c r="E58" i="1"/>
  <c r="C58" i="1"/>
  <c r="J57" i="1"/>
  <c r="I57" i="1"/>
  <c r="H57" i="1"/>
  <c r="G57" i="1"/>
  <c r="F57" i="1"/>
  <c r="E57" i="1"/>
  <c r="C57" i="1"/>
  <c r="J76" i="1" l="1"/>
  <c r="I76" i="1"/>
  <c r="H76" i="1"/>
  <c r="G76" i="1"/>
  <c r="F76" i="1"/>
  <c r="E76" i="1"/>
  <c r="C76" i="1"/>
  <c r="J75" i="1"/>
  <c r="I75" i="1"/>
  <c r="H75" i="1"/>
  <c r="G75" i="1"/>
  <c r="F75" i="1"/>
  <c r="E75" i="1"/>
  <c r="C75" i="1"/>
  <c r="J74" i="1"/>
  <c r="I74" i="1"/>
  <c r="H74" i="1"/>
  <c r="G74" i="1"/>
  <c r="F74" i="1"/>
  <c r="E74" i="1"/>
  <c r="C74" i="1"/>
  <c r="J73" i="1"/>
  <c r="I73" i="1"/>
  <c r="H73" i="1"/>
  <c r="G73" i="1"/>
  <c r="F73" i="1"/>
  <c r="E73" i="1"/>
  <c r="C73" i="1"/>
  <c r="J72" i="1"/>
  <c r="I72" i="1"/>
  <c r="H72" i="1"/>
  <c r="G72" i="1"/>
  <c r="F72" i="1"/>
  <c r="E72" i="1"/>
  <c r="C72" i="1"/>
  <c r="J71" i="1"/>
  <c r="I71" i="1"/>
  <c r="H71" i="1"/>
  <c r="G71" i="1"/>
  <c r="F71" i="1"/>
  <c r="E71" i="1"/>
  <c r="C71" i="1"/>
  <c r="J70" i="1"/>
  <c r="I70" i="1"/>
  <c r="H70" i="1"/>
  <c r="G70" i="1"/>
  <c r="F70" i="1"/>
  <c r="E70" i="1"/>
  <c r="C70" i="1"/>
  <c r="J69" i="1"/>
  <c r="I69" i="1"/>
  <c r="H69" i="1"/>
  <c r="G69" i="1"/>
  <c r="F69" i="1"/>
  <c r="E69" i="1"/>
  <c r="C69" i="1"/>
  <c r="J68" i="1"/>
  <c r="I68" i="1"/>
  <c r="H68" i="1"/>
  <c r="G68" i="1"/>
  <c r="F68" i="1"/>
  <c r="E68" i="1"/>
  <c r="C68" i="1"/>
  <c r="J67" i="1"/>
  <c r="I67" i="1"/>
  <c r="H67" i="1"/>
  <c r="G67" i="1"/>
  <c r="F67" i="1"/>
  <c r="E67" i="1"/>
  <c r="C67" i="1"/>
  <c r="J56" i="1"/>
  <c r="I56" i="1"/>
  <c r="H56" i="1"/>
  <c r="G56" i="1"/>
  <c r="F56" i="1"/>
  <c r="E56" i="1"/>
  <c r="C56" i="1"/>
  <c r="J55" i="1"/>
  <c r="I55" i="1"/>
  <c r="H55" i="1"/>
  <c r="G55" i="1"/>
  <c r="F55" i="1"/>
  <c r="E55" i="1"/>
  <c r="C55" i="1"/>
  <c r="J54" i="1"/>
  <c r="I54" i="1"/>
  <c r="H54" i="1"/>
  <c r="G54" i="1"/>
  <c r="F54" i="1"/>
  <c r="E54" i="1"/>
  <c r="C54" i="1"/>
  <c r="J53" i="1"/>
  <c r="I53" i="1"/>
  <c r="H53" i="1"/>
  <c r="G53" i="1"/>
  <c r="F53" i="1"/>
  <c r="E53" i="1"/>
  <c r="C53" i="1"/>
  <c r="J52" i="1"/>
  <c r="I52" i="1"/>
  <c r="H52" i="1"/>
  <c r="G52" i="1"/>
  <c r="F52" i="1"/>
  <c r="E52" i="1"/>
  <c r="C52" i="1"/>
  <c r="J51" i="1"/>
  <c r="I51" i="1"/>
  <c r="H51" i="1"/>
  <c r="G51" i="1"/>
  <c r="F51" i="1"/>
  <c r="E51" i="1"/>
  <c r="C51" i="1"/>
  <c r="J50" i="1"/>
  <c r="I50" i="1"/>
  <c r="H50" i="1"/>
  <c r="G50" i="1"/>
  <c r="F50" i="1"/>
  <c r="E50" i="1"/>
  <c r="C50" i="1"/>
  <c r="J49" i="1"/>
  <c r="I49" i="1"/>
  <c r="H49" i="1"/>
  <c r="G49" i="1"/>
  <c r="F49" i="1"/>
  <c r="E49" i="1"/>
  <c r="C49" i="1"/>
  <c r="J48" i="1"/>
  <c r="I48" i="1"/>
  <c r="H48" i="1"/>
  <c r="G48" i="1"/>
  <c r="F48" i="1"/>
  <c r="E48" i="1"/>
  <c r="C48" i="1"/>
  <c r="J47" i="1"/>
  <c r="I47" i="1"/>
  <c r="H47" i="1"/>
  <c r="G47" i="1"/>
  <c r="F47" i="1"/>
  <c r="E47" i="1"/>
  <c r="C47" i="1"/>
  <c r="J46" i="1"/>
  <c r="I46" i="1"/>
  <c r="H46" i="1"/>
  <c r="G46" i="1"/>
  <c r="F46" i="1"/>
  <c r="E46" i="1"/>
  <c r="C46" i="1"/>
  <c r="J45" i="1"/>
  <c r="I45" i="1"/>
  <c r="H45" i="1"/>
  <c r="G45" i="1"/>
  <c r="F45" i="1"/>
  <c r="E45" i="1"/>
  <c r="C45" i="1"/>
  <c r="J44" i="1"/>
  <c r="I44" i="1"/>
  <c r="H44" i="1"/>
  <c r="G44" i="1"/>
  <c r="F44" i="1"/>
  <c r="E44" i="1"/>
  <c r="C44" i="1"/>
  <c r="J43" i="1"/>
  <c r="I43" i="1"/>
  <c r="H43" i="1"/>
  <c r="G43" i="1"/>
  <c r="F43" i="1"/>
  <c r="E43" i="1"/>
  <c r="C43" i="1"/>
  <c r="J42" i="1"/>
  <c r="I42" i="1"/>
  <c r="H42" i="1"/>
  <c r="G42" i="1"/>
  <c r="F42" i="1"/>
  <c r="E42" i="1"/>
  <c r="C42" i="1"/>
  <c r="J41" i="1"/>
  <c r="I41" i="1"/>
  <c r="H41" i="1"/>
  <c r="G41" i="1"/>
  <c r="F41" i="1"/>
  <c r="E41" i="1"/>
  <c r="C41" i="1"/>
  <c r="J40" i="1"/>
  <c r="I40" i="1"/>
  <c r="H40" i="1"/>
  <c r="G40" i="1"/>
  <c r="F40" i="1"/>
  <c r="E40" i="1"/>
  <c r="C40" i="1"/>
  <c r="J39" i="1"/>
  <c r="I39" i="1"/>
  <c r="H39" i="1"/>
  <c r="G39" i="1"/>
  <c r="F39" i="1"/>
  <c r="E39" i="1"/>
  <c r="C39" i="1"/>
  <c r="J38" i="1"/>
  <c r="I38" i="1"/>
  <c r="H38" i="1"/>
  <c r="G38" i="1"/>
  <c r="F38" i="1"/>
  <c r="E38" i="1"/>
  <c r="C38" i="1"/>
  <c r="J37" i="1"/>
  <c r="I37" i="1"/>
  <c r="H37" i="1"/>
  <c r="G37" i="1"/>
  <c r="F37" i="1"/>
  <c r="E37" i="1"/>
  <c r="C37" i="1"/>
  <c r="J36" i="1"/>
  <c r="I36" i="1"/>
  <c r="H36" i="1"/>
  <c r="G36" i="1"/>
  <c r="F36" i="1"/>
  <c r="E36" i="1"/>
  <c r="C36" i="1"/>
  <c r="J35" i="1"/>
  <c r="I35" i="1"/>
  <c r="H35" i="1"/>
  <c r="G35" i="1"/>
  <c r="F35" i="1"/>
  <c r="E35" i="1"/>
  <c r="C35" i="1"/>
  <c r="J34" i="1"/>
  <c r="I34" i="1"/>
  <c r="H34" i="1"/>
  <c r="G34" i="1"/>
  <c r="F34" i="1"/>
  <c r="E34" i="1"/>
  <c r="C34" i="1"/>
  <c r="J33" i="1"/>
  <c r="I33" i="1"/>
  <c r="H33" i="1"/>
  <c r="G33" i="1"/>
  <c r="F33" i="1"/>
  <c r="E33" i="1"/>
  <c r="C33" i="1"/>
  <c r="J32" i="1"/>
  <c r="I32" i="1"/>
  <c r="H32" i="1"/>
  <c r="G32" i="1"/>
  <c r="F32" i="1"/>
  <c r="E32" i="1"/>
  <c r="C32" i="1"/>
  <c r="J31" i="1"/>
  <c r="I31" i="1"/>
  <c r="H31" i="1"/>
  <c r="G31" i="1"/>
  <c r="F31" i="1"/>
  <c r="E31" i="1"/>
  <c r="C31" i="1"/>
  <c r="J30" i="1"/>
  <c r="I30" i="1"/>
  <c r="H30" i="1"/>
  <c r="G30" i="1"/>
  <c r="F30" i="1"/>
  <c r="E30" i="1"/>
  <c r="C30" i="1"/>
  <c r="J29" i="1"/>
  <c r="I29" i="1"/>
  <c r="H29" i="1"/>
  <c r="G29" i="1"/>
  <c r="F29" i="1"/>
  <c r="E29" i="1"/>
  <c r="C29" i="1"/>
  <c r="J28" i="1"/>
  <c r="I28" i="1"/>
  <c r="H28" i="1"/>
  <c r="G28" i="1"/>
  <c r="F28" i="1"/>
  <c r="E28" i="1"/>
  <c r="C28" i="1"/>
  <c r="J27" i="1"/>
  <c r="I27" i="1"/>
  <c r="H27" i="1"/>
  <c r="G27" i="1"/>
  <c r="F27" i="1"/>
  <c r="E27" i="1"/>
  <c r="C27" i="1"/>
  <c r="J26" i="1"/>
  <c r="I26" i="1"/>
  <c r="H26" i="1"/>
  <c r="G26" i="1"/>
  <c r="F26" i="1"/>
  <c r="E26" i="1"/>
  <c r="C26" i="1"/>
  <c r="J25" i="1"/>
  <c r="I25" i="1"/>
  <c r="H25" i="1"/>
  <c r="G25" i="1"/>
  <c r="F25" i="1"/>
  <c r="E25" i="1"/>
  <c r="C25" i="1"/>
  <c r="J24" i="1"/>
  <c r="I24" i="1"/>
  <c r="H24" i="1"/>
  <c r="G24" i="1"/>
  <c r="F24" i="1"/>
  <c r="E24" i="1"/>
  <c r="C24" i="1"/>
  <c r="J23" i="1"/>
  <c r="I23" i="1"/>
  <c r="H23" i="1"/>
  <c r="G23" i="1"/>
  <c r="F23" i="1"/>
  <c r="E23" i="1"/>
  <c r="C23" i="1"/>
  <c r="J22" i="1"/>
  <c r="I22" i="1"/>
  <c r="H22" i="1"/>
  <c r="G22" i="1"/>
  <c r="F22" i="1"/>
  <c r="E22" i="1"/>
  <c r="C22" i="1"/>
  <c r="J21" i="1"/>
  <c r="I21" i="1"/>
  <c r="H21" i="1"/>
  <c r="G21" i="1"/>
  <c r="F21" i="1"/>
  <c r="E21" i="1"/>
  <c r="C21" i="1"/>
  <c r="J20" i="1"/>
  <c r="I20" i="1"/>
  <c r="H20" i="1"/>
  <c r="G20" i="1"/>
  <c r="F20" i="1"/>
  <c r="E20" i="1"/>
  <c r="C20" i="1"/>
  <c r="J19" i="1"/>
  <c r="I19" i="1"/>
  <c r="H19" i="1"/>
  <c r="G19" i="1"/>
  <c r="F19" i="1"/>
  <c r="E19" i="1"/>
  <c r="C19" i="1"/>
  <c r="J18" i="1"/>
  <c r="I18" i="1"/>
  <c r="H18" i="1"/>
  <c r="G18" i="1"/>
  <c r="F18" i="1"/>
  <c r="E18" i="1"/>
  <c r="C18" i="1"/>
  <c r="J17" i="1"/>
  <c r="I17" i="1"/>
  <c r="H17" i="1"/>
  <c r="G17" i="1"/>
  <c r="F17" i="1"/>
  <c r="E17" i="1"/>
  <c r="C17" i="1"/>
  <c r="J16" i="1"/>
  <c r="I16" i="1"/>
  <c r="H16" i="1"/>
  <c r="G16" i="1"/>
  <c r="F16" i="1"/>
  <c r="E16" i="1"/>
  <c r="C16" i="1"/>
  <c r="J15" i="1"/>
  <c r="I15" i="1"/>
  <c r="H15" i="1"/>
  <c r="G15" i="1"/>
  <c r="F15" i="1"/>
  <c r="E15" i="1"/>
  <c r="C15" i="1"/>
  <c r="J14" i="1"/>
  <c r="I14" i="1"/>
  <c r="H14" i="1"/>
  <c r="G14" i="1"/>
  <c r="F14" i="1"/>
  <c r="E14" i="1"/>
  <c r="C14" i="1"/>
  <c r="J13" i="1"/>
  <c r="I13" i="1"/>
  <c r="H13" i="1"/>
  <c r="G13" i="1"/>
  <c r="F13" i="1"/>
  <c r="E13" i="1"/>
  <c r="C13" i="1"/>
  <c r="J12" i="1"/>
  <c r="I12" i="1"/>
  <c r="H12" i="1"/>
  <c r="G12" i="1"/>
  <c r="F12" i="1"/>
  <c r="E12" i="1"/>
  <c r="C12" i="1"/>
  <c r="J11" i="1"/>
  <c r="I11" i="1"/>
  <c r="H11" i="1"/>
  <c r="G11" i="1"/>
  <c r="F11" i="1"/>
  <c r="E11" i="1"/>
  <c r="C11" i="1"/>
  <c r="J10" i="1"/>
  <c r="I10" i="1"/>
  <c r="H10" i="1"/>
  <c r="G10" i="1"/>
  <c r="F10" i="1"/>
  <c r="E10" i="1"/>
  <c r="C10" i="1"/>
  <c r="J9" i="1"/>
  <c r="I9" i="1"/>
  <c r="H9" i="1"/>
  <c r="G9" i="1"/>
  <c r="F9" i="1"/>
  <c r="E9" i="1"/>
  <c r="C9" i="1"/>
  <c r="J8" i="1"/>
  <c r="I8" i="1"/>
  <c r="H8" i="1"/>
  <c r="G8" i="1"/>
  <c r="F8" i="1"/>
  <c r="E8" i="1"/>
  <c r="C8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<sst xmlns="http://schemas.openxmlformats.org/spreadsheetml/2006/main" count="1207" uniqueCount="284">
  <si>
    <t>LIGA FEMADDI DE NATACION</t>
  </si>
  <si>
    <t>TEMPORADA: 2024 -</t>
  </si>
  <si>
    <t>EQUIPO DE NATACION:</t>
  </si>
  <si>
    <t>PRUEBAS A DISPUTAR</t>
  </si>
  <si>
    <t>##</t>
  </si>
  <si>
    <t>APELLIDOS, NOMBRE DEL NADADOR</t>
  </si>
  <si>
    <t>EQUIPO</t>
  </si>
  <si>
    <t>C. EXT (SI/NO)</t>
  </si>
  <si>
    <t>MARCA</t>
  </si>
  <si>
    <t>PRUEBA</t>
  </si>
  <si>
    <t>CATEGORIA</t>
  </si>
  <si>
    <t>CLASE</t>
  </si>
  <si>
    <t>SEXO</t>
  </si>
  <si>
    <t>AÑO NACIMIENTO</t>
  </si>
  <si>
    <t>Nº LICENCIA</t>
  </si>
  <si>
    <t>NIVEL</t>
  </si>
  <si>
    <t>DISTANCIA</t>
  </si>
  <si>
    <t>ESTILO</t>
  </si>
  <si>
    <t>Si se necesitan más filas, insertarlas a continuación.</t>
  </si>
  <si>
    <t>S15</t>
  </si>
  <si>
    <t>S14</t>
  </si>
  <si>
    <t>PC</t>
  </si>
  <si>
    <t>MASCULINO</t>
  </si>
  <si>
    <t>FEMENINO</t>
  </si>
  <si>
    <t>ABOLLADO NOVO, GONZALO</t>
  </si>
  <si>
    <t>FEMADDI</t>
  </si>
  <si>
    <t>INFANTIL</t>
  </si>
  <si>
    <t>AGUDO GALLEGO, ISABEL</t>
  </si>
  <si>
    <t>SAD FUNDACION SINDROME DE DOWN DE MADRID</t>
  </si>
  <si>
    <t>ABSOLUTA</t>
  </si>
  <si>
    <t>AGUILAR SANCHEZ, DAVID</t>
  </si>
  <si>
    <t>CD NUESTRO MUNDO ARANJUEZ</t>
  </si>
  <si>
    <t>ALMENDROS DE LA PUEBLA, JAVIER</t>
  </si>
  <si>
    <t>CDE AMIGOS VALDERAS</t>
  </si>
  <si>
    <t>ALONSO SANCHEZ, ALEJANDRO</t>
  </si>
  <si>
    <t>SAD DELFINES DEL SIGLO XXI</t>
  </si>
  <si>
    <t>AMATRIAIN GONZALEZ-CAMPOS, VIDAL</t>
  </si>
  <si>
    <t>SAD FUNDACION PRODIS</t>
  </si>
  <si>
    <t>ANITUA ORTIZ DE ARTIÑANO, JAIME MARIA</t>
  </si>
  <si>
    <t>APARICIO LEIVA, ALVARO</t>
  </si>
  <si>
    <t>ARROYO DURAN, CARLOS</t>
  </si>
  <si>
    <t>CDE JUAN XXIII CHAMARTIN</t>
  </si>
  <si>
    <t>BALLESTEROS GALLEGO, ANTONIO</t>
  </si>
  <si>
    <t>CDE NATACION ADAPTADA FUENLABRADA</t>
  </si>
  <si>
    <t>MASTER</t>
  </si>
  <si>
    <t>BAQUERO LOPEZ, SERGIO</t>
  </si>
  <si>
    <t>BARBA CARRASCO, DANIEL</t>
  </si>
  <si>
    <t>JUNIOR</t>
  </si>
  <si>
    <t>BARBERO MENDEZ DE VIGO, PATRICIA</t>
  </si>
  <si>
    <t>SAD APASCOVI</t>
  </si>
  <si>
    <t>BARBUDO LOZANO, NOELIA</t>
  </si>
  <si>
    <t>CDE A LA PAR</t>
  </si>
  <si>
    <t>BERCEDO RUIZ, FRANCISCO</t>
  </si>
  <si>
    <t>BERNAL MAÑAS, RODRIGO</t>
  </si>
  <si>
    <t>BLAZQUEZ JOVER, ENOL</t>
  </si>
  <si>
    <t>BLAZQUEZ JOVER, IYAN</t>
  </si>
  <si>
    <t>BEJAMIN</t>
  </si>
  <si>
    <t>CAJA QUILEZ, GEMA</t>
  </si>
  <si>
    <t>CDE LAS VICTORIAS CENTRO</t>
  </si>
  <si>
    <t>CANO JAVE, BEATRIZ ALEXIA</t>
  </si>
  <si>
    <t>CAÑADAS BERENGUER, GONZALO</t>
  </si>
  <si>
    <t>CDE ATAM POZUELO</t>
  </si>
  <si>
    <t>CARRILLO VALLEJO, JONATHAN JESUS</t>
  </si>
  <si>
    <t>CASADO CIDONCHA, MARIANO</t>
  </si>
  <si>
    <t>CASADO SAIZ, SOFIA</t>
  </si>
  <si>
    <t>CASTAÑON FERNANDEZ, CARLOS</t>
  </si>
  <si>
    <t>CASTRO LUIS, MIGUEL ANGEL</t>
  </si>
  <si>
    <t>CEREZO PAJE, TAMARA</t>
  </si>
  <si>
    <t>SAD ADISLI MADRID</t>
  </si>
  <si>
    <t>CESPEDES SANTOS, MARIA</t>
  </si>
  <si>
    <t>CHICOT DIAZ, LUCIA</t>
  </si>
  <si>
    <t>CIERCOLES HERMIDA, BEATRIZ</t>
  </si>
  <si>
    <t>CLEMENTE CAMPANARIO, MONICA</t>
  </si>
  <si>
    <t>COCA-ALONSO LOPEZ-MATIAS, DANIEL</t>
  </si>
  <si>
    <t>COLAO DIAZ-MAYORDOMO, VICTORIA</t>
  </si>
  <si>
    <t>ADIL- AD DE INTEGRACION DE LEGANES</t>
  </si>
  <si>
    <t>CONSUEGRA GIL, FRANCISCO</t>
  </si>
  <si>
    <t>CORDERO GARCIA, SANTIAGO</t>
  </si>
  <si>
    <t>SAD APADIS</t>
  </si>
  <si>
    <t>CUENCA JIMENEZ, MARTIN</t>
  </si>
  <si>
    <t>CUESTA RUIZ, JAVIER</t>
  </si>
  <si>
    <t>CUEVAS SALAZAR, ANDREA</t>
  </si>
  <si>
    <t>DE LA PEÑA GALLO, INES</t>
  </si>
  <si>
    <t>CDE NATACION POZUELO</t>
  </si>
  <si>
    <t>DEL BARRIO SAN ROMAN, JORGE</t>
  </si>
  <si>
    <t>DIAZ JIMENEZ, VICTOR</t>
  </si>
  <si>
    <t>DIEGO ALONSO, JAVIER</t>
  </si>
  <si>
    <t>FABREGUES FOLGUEIRA, ROSALIA</t>
  </si>
  <si>
    <t>FERNANDEZ ALEGRE, LUIS</t>
  </si>
  <si>
    <t>FERNANDEZ LEON, PABLO</t>
  </si>
  <si>
    <t>FERNANDEZ VELA, MARINA</t>
  </si>
  <si>
    <t>FERREIRO DE VAL, PATRICIA</t>
  </si>
  <si>
    <t>GAITAN VILA, ANTONIO JAVIER</t>
  </si>
  <si>
    <t>GALLARDO GALLEGO, ALEJANDRO</t>
  </si>
  <si>
    <t>GALVEZ GONZALEZ, MARTA</t>
  </si>
  <si>
    <t>GARCIA ALVAREZ, JAVIER</t>
  </si>
  <si>
    <t>GARCIA ALVAREZ, MARIA EDUARDA</t>
  </si>
  <si>
    <t>GARCIA CAAMAÑO, MIGUEL ANGEL</t>
  </si>
  <si>
    <t>GARCIA CARMONA, JULIAN</t>
  </si>
  <si>
    <t>GARCIA MARTINEZ, PATRICIA</t>
  </si>
  <si>
    <t>GARCIA SUAREZ, ANDRES</t>
  </si>
  <si>
    <t>GARESSE PERALES, JAVIER</t>
  </si>
  <si>
    <t>GARRIDO CARMENA, JUAN ALFONSO</t>
  </si>
  <si>
    <t>GIL ANDRES, PABLO</t>
  </si>
  <si>
    <t>GIL HUE, ELENA</t>
  </si>
  <si>
    <t>GOMEZ ROMERO, BEATRIZ</t>
  </si>
  <si>
    <t>GONZALEZ ALONSO, SONIA</t>
  </si>
  <si>
    <t>GONZALEZ DE BERNABE, SONIA</t>
  </si>
  <si>
    <t>GONZALEZ DIAZ, SANDRA</t>
  </si>
  <si>
    <t>GONZALEZ GALLEGO, PLACIDO</t>
  </si>
  <si>
    <t>GONZALEZ GARCIA, BEATRIZ</t>
  </si>
  <si>
    <t>GONZALEZ GARCIA, DAVID</t>
  </si>
  <si>
    <t>GONZALEZ LANZAS, JORGE</t>
  </si>
  <si>
    <t>GONZALEZ LLORENTE, SARA</t>
  </si>
  <si>
    <t>GONZALEZ PABLOS, DAVID</t>
  </si>
  <si>
    <t>GONZALEZ RAMOS, ADRIAN</t>
  </si>
  <si>
    <t>GOÑI REVUELTA, JAVIER</t>
  </si>
  <si>
    <t>HERNAN MONTERO, GUILLERMO JOSE</t>
  </si>
  <si>
    <t>HERNANDEZ ALVAREZ, LETICIA</t>
  </si>
  <si>
    <t>HERNANDEZ PEREZ, EVA</t>
  </si>
  <si>
    <t>HERNANDEZ-FRANCH PEREZ DEL YERRO, MIGUEL</t>
  </si>
  <si>
    <t>HIDALGO RUIZ, LAURA</t>
  </si>
  <si>
    <t>HUBNER BENITO, PABLO</t>
  </si>
  <si>
    <t>IBARRA ARZAMENDIA, AXEL FERNANDO</t>
  </si>
  <si>
    <t>ILLANES ARCE, PEDRO</t>
  </si>
  <si>
    <t>ISAZA ARCOS, ANDREA</t>
  </si>
  <si>
    <t>IZQUIERDO GONZALEZ, PABLO</t>
  </si>
  <si>
    <t>JIMENEZ AMIGO, ALFONSO</t>
  </si>
  <si>
    <t>JURADO AGUILAR, ERNESTO ALEJANDRO</t>
  </si>
  <si>
    <t>LANZO DIAZ, ANTONIO</t>
  </si>
  <si>
    <t>LAZARO MARTINEZ, LEONARDO</t>
  </si>
  <si>
    <t>LECONTE RAMOS, PARINITA MARIOLA</t>
  </si>
  <si>
    <t>LEMA MANGLANO, ANDREA</t>
  </si>
  <si>
    <t>LEON MESA, JAVIER</t>
  </si>
  <si>
    <t>LINARES PASCUAL, DAVID</t>
  </si>
  <si>
    <t>LIZCANO GONZALEZ, JORGE</t>
  </si>
  <si>
    <t>LOPEZ BARAJAS, DAVID</t>
  </si>
  <si>
    <t>LOPEZ GUTIERREZ, SILVIA</t>
  </si>
  <si>
    <t>LOPEZ JIMENO, SERGIO</t>
  </si>
  <si>
    <t>LOPEZ MARTINEZ, JUAN</t>
  </si>
  <si>
    <t>LORO VICENTE, LUIS MIGUEL</t>
  </si>
  <si>
    <t>LOSADA CIRILO, JOSE JAVIER</t>
  </si>
  <si>
    <t>LUDEÑA ALZUGARAY, EDUARDO</t>
  </si>
  <si>
    <t>MADERO FERNANDEZ, SERGIO</t>
  </si>
  <si>
    <t>MADRID MOYANO, GERMAN</t>
  </si>
  <si>
    <t>MAHTANI ALONSO, NIRAN</t>
  </si>
  <si>
    <t>MANZANEQUE CARRASCAL, ALBERTO</t>
  </si>
  <si>
    <t>MARIN ORTEGA, PAULA</t>
  </si>
  <si>
    <t>MARTIN CARDABA, BEGOÑA</t>
  </si>
  <si>
    <t>MARTIN CIRIA, CARLA</t>
  </si>
  <si>
    <t>MARTIN FERRER, ANDRES ARCADIO</t>
  </si>
  <si>
    <t>MARTIN GISBERT, LAURA</t>
  </si>
  <si>
    <t>MARTIN MARTIN, CAROLINA</t>
  </si>
  <si>
    <t>MARTIN WALLISER, MARCOS</t>
  </si>
  <si>
    <t>MARTINEZ AGUSTIN, MARTA</t>
  </si>
  <si>
    <t>MARTINEZ CASTILLO, PAULA</t>
  </si>
  <si>
    <t>MARTINEZ DE LA RIVA, CAMINO</t>
  </si>
  <si>
    <t>MARTINEZ MARTIN, PABLO</t>
  </si>
  <si>
    <t>MARTINEZ MARTIN, RAUL</t>
  </si>
  <si>
    <t>MARTINEZ RODRIGUEZ, JAIME</t>
  </si>
  <si>
    <t>MATA VERGARA, MARIA REYES</t>
  </si>
  <si>
    <t>MELENDEZ HEVIA, ANA</t>
  </si>
  <si>
    <t>MELENDEZ HEVIA, BELEN</t>
  </si>
  <si>
    <t>MIGUEL ALVAREZ, LUCAS</t>
  </si>
  <si>
    <t>MIRANDA DIAZ, JAVIER</t>
  </si>
  <si>
    <t>MORENO MARTINEZ, LUCAS</t>
  </si>
  <si>
    <t>MOROÑO RODRIGUEZ, ALEJANDRO</t>
  </si>
  <si>
    <t>MOUCHET ALVAREZ, CARLA</t>
  </si>
  <si>
    <t>MUÑOZ FERNANDEZ, MARIA BELEN</t>
  </si>
  <si>
    <t>NAVARRO ALFARO, PABLO</t>
  </si>
  <si>
    <t>NAVARRO CARRILLO, CHLOE</t>
  </si>
  <si>
    <t>OCA GARCIA, CARLA</t>
  </si>
  <si>
    <t>OLMEDO LOPEZ, ALVARO</t>
  </si>
  <si>
    <t>ORTIZ RIVERO, JAVIER</t>
  </si>
  <si>
    <t>OTERO SANCHEZ, PABLO</t>
  </si>
  <si>
    <t>PALOMARES RIESGO, ROBERTO</t>
  </si>
  <si>
    <t>PARAMO MARTIN, OLIVIA</t>
  </si>
  <si>
    <t>PARDO ARDILA, JUAN PABLO</t>
  </si>
  <si>
    <t>PATIER FORTEZA, JAIME</t>
  </si>
  <si>
    <t>PEINADO MARTIN, ANGEL ANTONIO</t>
  </si>
  <si>
    <t>PEREZ MUÑOZ, RAUL</t>
  </si>
  <si>
    <t>PEREZ SUMASTRE, PAULA</t>
  </si>
  <si>
    <t>PLAZA AMBROSI, MARIA</t>
  </si>
  <si>
    <t>POTENCIANO MOYA, RAUL</t>
  </si>
  <si>
    <t>POZA SAN MARTIN, MIGUEL</t>
  </si>
  <si>
    <t>PRADOS MARTINEZ, JUAN BAUTISTA</t>
  </si>
  <si>
    <t>PRIETO MARTIN, REBECA</t>
  </si>
  <si>
    <t>QUEZADA CAMPOS, AARON ISAAC</t>
  </si>
  <si>
    <t>RADILLO DEL FRESNO, JORGE</t>
  </si>
  <si>
    <t>RAIMONDI MAIER, RODRIGO R.</t>
  </si>
  <si>
    <t>RAMIRO DE PEÑARANDA, FATIMA</t>
  </si>
  <si>
    <t>RECAREY GARCIA, CANDELA</t>
  </si>
  <si>
    <t>RECIO BERLANAS, JORGE</t>
  </si>
  <si>
    <t>RIVA GOMEZ-JORDANA, BEATRIZ ELVIRA</t>
  </si>
  <si>
    <t>RIVERA CORTES, MARTIN</t>
  </si>
  <si>
    <t>RODRIGUEZ DIAZ, RAUL</t>
  </si>
  <si>
    <t>ROLDAN PACHECO, BORJA</t>
  </si>
  <si>
    <t>ROMAN SEGOVIA, DANIEL</t>
  </si>
  <si>
    <t>ROMERA LOPEZ, ALBERTO</t>
  </si>
  <si>
    <t>RONCERO MOLANO, ALICIA</t>
  </si>
  <si>
    <t>RUEDA NIEMBRO, SOFIA</t>
  </si>
  <si>
    <t>SAEZ ORTUÑO, ALEJANDRO</t>
  </si>
  <si>
    <t>SALVADOR PEREZ, JUAN LORENZO</t>
  </si>
  <si>
    <t>SANCHEZ SIMON, IRENE</t>
  </si>
  <si>
    <t>SANDE DIAZ, JORDY</t>
  </si>
  <si>
    <t>SANJUAN LIZANO, JORGE</t>
  </si>
  <si>
    <t>SANTIUSTE MUÑOZ, MIGUEL EDUARDO</t>
  </si>
  <si>
    <t>SANZ GARCIA, ALEJANDRO</t>
  </si>
  <si>
    <t>SEGOVIA LUNAR, SERGIO</t>
  </si>
  <si>
    <t>SERRA MOZAS, SERGIO</t>
  </si>
  <si>
    <t>SERRANO VILLATE, JULEN</t>
  </si>
  <si>
    <t>SORIANO ARTOLA, BLANCA</t>
  </si>
  <si>
    <t>SOTO MARTIN, CRISTINA</t>
  </si>
  <si>
    <t>SUAREZ GARCIA, CARLOS</t>
  </si>
  <si>
    <t>TAMAYO PORTILLO, CARLOS</t>
  </si>
  <si>
    <t>TEJADA MATELLANES, ANA</t>
  </si>
  <si>
    <t>TORNOS ORTEGA, MARIA PAZ</t>
  </si>
  <si>
    <t>TORRES LUQUE, BLANCA</t>
  </si>
  <si>
    <t>VALTIERRA NACAR, JONATHAN</t>
  </si>
  <si>
    <t>VAZQUEZ QUIROGA, JUAN MARIA</t>
  </si>
  <si>
    <t>VENTURINI JUAREZ, HELENA</t>
  </si>
  <si>
    <t>VERA CODEZ, FRANCISCO</t>
  </si>
  <si>
    <t>VICARIO ROMILLO, ALEJANDRO</t>
  </si>
  <si>
    <t>VILA MORAN, ANDRES</t>
  </si>
  <si>
    <t>VILCHES VILLALBA, LUCIA</t>
  </si>
  <si>
    <t>VILLAREJO FUENTES, GONZALO</t>
  </si>
  <si>
    <t>VILLAVERDE CORBACHO, IGNACIO</t>
  </si>
  <si>
    <t>YAGUANA ASTUDILLO, KIMBERLY AINHOA</t>
  </si>
  <si>
    <t>ZALVE MAIER, SARA</t>
  </si>
  <si>
    <t>ZAMORANO HORCAJADA, OSCAR</t>
  </si>
  <si>
    <t>NAVAS LOPEZ, ALEJANDRO</t>
  </si>
  <si>
    <t>LICENCIA</t>
  </si>
  <si>
    <t>AÑO NAC.</t>
  </si>
  <si>
    <t>ESCUELAS FEMADDI</t>
  </si>
  <si>
    <t>VALIENTE CANTERO, SERGIO</t>
  </si>
  <si>
    <t>PAMPANAS NUÑEZ, DAVID</t>
  </si>
  <si>
    <t>CANO GABRIEL, EVA</t>
  </si>
  <si>
    <t>CABANILLAS GUILLEN, RUBEN</t>
  </si>
  <si>
    <t>BUSCARINI CAMINO, BRUNO</t>
  </si>
  <si>
    <t>CARNICERO MARIN, SERGIO</t>
  </si>
  <si>
    <t>PEREZ RAMOS, EDUARDO</t>
  </si>
  <si>
    <t>2012</t>
  </si>
  <si>
    <t>1999</t>
  </si>
  <si>
    <t>1985</t>
  </si>
  <si>
    <t>1988</t>
  </si>
  <si>
    <t>1994</t>
  </si>
  <si>
    <t>1992</t>
  </si>
  <si>
    <t>1977</t>
  </si>
  <si>
    <t>2009</t>
  </si>
  <si>
    <t>2002</t>
  </si>
  <si>
    <t>2007</t>
  </si>
  <si>
    <t>2006</t>
  </si>
  <si>
    <t>2015</t>
  </si>
  <si>
    <t>1972</t>
  </si>
  <si>
    <t>2005</t>
  </si>
  <si>
    <t>2000</t>
  </si>
  <si>
    <t>2001</t>
  </si>
  <si>
    <t>2011</t>
  </si>
  <si>
    <t>1993</t>
  </si>
  <si>
    <t>1981</t>
  </si>
  <si>
    <t>1991</t>
  </si>
  <si>
    <t>1998</t>
  </si>
  <si>
    <t>1974</t>
  </si>
  <si>
    <t>1983</t>
  </si>
  <si>
    <t>1982</t>
  </si>
  <si>
    <t>1996</t>
  </si>
  <si>
    <t>1989</t>
  </si>
  <si>
    <t>2003</t>
  </si>
  <si>
    <t>1970</t>
  </si>
  <si>
    <t>1978</t>
  </si>
  <si>
    <t>1973</t>
  </si>
  <si>
    <t>2010</t>
  </si>
  <si>
    <t>1975</t>
  </si>
  <si>
    <t>1979</t>
  </si>
  <si>
    <t>2004</t>
  </si>
  <si>
    <t>1976</t>
  </si>
  <si>
    <t>1987</t>
  </si>
  <si>
    <t>1997</t>
  </si>
  <si>
    <t>1995</t>
  </si>
  <si>
    <t>1986</t>
  </si>
  <si>
    <t>1966</t>
  </si>
  <si>
    <t>2008</t>
  </si>
  <si>
    <t>2013</t>
  </si>
  <si>
    <t>SAD PAUTA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</si>
</sst>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"/>
    <numFmt numFmtId="165" formatCode="mm:ss.00"/>
  </numFmts>
  <fonts count="15" x14ac:knownFonts="1"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6"/>
      <color rgb="FF44546A"/>
      <name val="Calibri"/>
      <family val="2"/>
      <charset val="1"/>
    </font>
    <font>
      <b/>
      <sz val="16"/>
      <color rgb="FFFF0000"/>
      <name val="Calibri"/>
      <family val="2"/>
      <charset val="1"/>
    </font>
    <font>
      <sz val="16"/>
      <color theme="1"/>
      <name val="Aptos Narrow"/>
      <family val="2"/>
      <scheme val="minor"/>
    </font>
    <font>
      <b/>
      <sz val="11"/>
      <color rgb="FF44546A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sz val="12"/>
      <color rgb="FFFF0000"/>
      <name val="Calibri"/>
      <family val="2"/>
      <charset val="1"/>
    </font>
    <font>
      <sz val="14"/>
      <color theme="1"/>
      <name val="Aptos Narrow"/>
      <family val="2"/>
      <scheme val="minor"/>
    </font>
    <font>
      <sz val="12"/>
      <name val="Aptos Narrow"/>
      <family val="2"/>
      <scheme val="minor"/>
    </font>
    <font>
      <sz val="11"/>
      <name val="Arial"/>
      <family val="2"/>
    </font>
    <font>
      <sz val="11"/>
      <color rgb="FF333333"/>
      <name val="Arial"/>
      <family val="2"/>
    </font>
    <font>
      <sz val="11"/>
      <color theme="1"/>
      <name val="Arial"/>
      <family val="2"/>
    </font>
    <font>
      <sz val="1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C0C0C0"/>
      </patternFill>
    </fill>
    <fill>
      <patternFill patternType="solid">
        <fgColor rgb="FFD9D9D9"/>
        <bgColor rgb="FFC0C0C0"/>
      </patternFill>
    </fill>
    <fill>
      <patternFill patternType="solid">
        <fgColor rgb="FFFFFF00"/>
        <bgColor rgb="FFC0C0C0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1" fillId="2" borderId="1" xfId="1" applyFill="1" applyBorder="1"/>
    <xf numFmtId="0" fontId="1" fillId="2" borderId="2" xfId="1" applyFill="1" applyBorder="1"/>
    <xf numFmtId="0" fontId="1" fillId="2" borderId="3" xfId="1" applyFill="1" applyBorder="1"/>
    <xf numFmtId="0" fontId="1" fillId="3" borderId="0" xfId="1" applyFill="1"/>
    <xf numFmtId="0" fontId="1" fillId="0" borderId="0" xfId="1"/>
    <xf numFmtId="0" fontId="3" fillId="4" borderId="4" xfId="1" applyFont="1" applyFill="1" applyBorder="1" applyAlignment="1">
      <alignment horizontal="right" vertical="center"/>
    </xf>
    <xf numFmtId="0" fontId="3" fillId="4" borderId="4" xfId="1" applyFont="1" applyFill="1" applyBorder="1" applyAlignment="1">
      <alignment horizontal="left" vertical="center"/>
    </xf>
    <xf numFmtId="0" fontId="3" fillId="4" borderId="4" xfId="1" applyFont="1" applyFill="1" applyBorder="1" applyAlignment="1">
      <alignment vertical="center"/>
    </xf>
    <xf numFmtId="0" fontId="1" fillId="2" borderId="5" xfId="1" applyFill="1" applyBorder="1"/>
    <xf numFmtId="0" fontId="1" fillId="2" borderId="6" xfId="1" applyFill="1" applyBorder="1"/>
    <xf numFmtId="0" fontId="1" fillId="2" borderId="0" xfId="1" applyFill="1"/>
    <xf numFmtId="0" fontId="1" fillId="2" borderId="7" xfId="1" applyFill="1" applyBorder="1"/>
    <xf numFmtId="0" fontId="4" fillId="4" borderId="8" xfId="1" applyFont="1" applyFill="1" applyBorder="1" applyAlignment="1">
      <alignment horizontal="right" vertical="center"/>
    </xf>
    <xf numFmtId="0" fontId="5" fillId="0" borderId="4" xfId="1" applyFont="1" applyBorder="1" applyAlignment="1" applyProtection="1">
      <alignment vertical="center"/>
      <protection locked="0"/>
    </xf>
    <xf numFmtId="0" fontId="1" fillId="2" borderId="11" xfId="1" applyFill="1" applyBorder="1"/>
    <xf numFmtId="0" fontId="1" fillId="2" borderId="12" xfId="1" applyFill="1" applyBorder="1"/>
    <xf numFmtId="0" fontId="6" fillId="5" borderId="9" xfId="1" applyFont="1" applyFill="1" applyBorder="1" applyAlignment="1">
      <alignment horizontal="center" vertical="center"/>
    </xf>
    <xf numFmtId="0" fontId="6" fillId="5" borderId="4" xfId="1" applyFont="1" applyFill="1" applyBorder="1" applyAlignment="1">
      <alignment vertical="center"/>
    </xf>
    <xf numFmtId="0" fontId="7" fillId="5" borderId="4" xfId="1" applyFont="1" applyFill="1" applyBorder="1" applyAlignment="1">
      <alignment vertical="center"/>
    </xf>
    <xf numFmtId="0" fontId="8" fillId="5" borderId="8" xfId="1" applyFont="1" applyFill="1" applyBorder="1" applyAlignment="1">
      <alignment horizontal="center" vertical="center"/>
    </xf>
    <xf numFmtId="0" fontId="8" fillId="5" borderId="8" xfId="1" applyFont="1" applyFill="1" applyBorder="1" applyAlignment="1">
      <alignment vertical="center"/>
    </xf>
    <xf numFmtId="0" fontId="8" fillId="6" borderId="8" xfId="1" applyFont="1" applyFill="1" applyBorder="1" applyAlignment="1">
      <alignment horizontal="center" vertical="center"/>
    </xf>
    <xf numFmtId="0" fontId="8" fillId="5" borderId="9" xfId="1" applyFont="1" applyFill="1" applyBorder="1" applyAlignment="1">
      <alignment horizontal="center" vertical="center"/>
    </xf>
    <xf numFmtId="0" fontId="8" fillId="5" borderId="14" xfId="1" applyFont="1" applyFill="1" applyBorder="1" applyAlignment="1">
      <alignment horizontal="center" vertical="center"/>
    </xf>
    <xf numFmtId="0" fontId="8" fillId="5" borderId="7" xfId="1" applyFont="1" applyFill="1" applyBorder="1" applyAlignment="1">
      <alignment horizontal="center" vertical="center"/>
    </xf>
    <xf numFmtId="0" fontId="8" fillId="5" borderId="15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/>
    </xf>
    <xf numFmtId="0" fontId="9" fillId="7" borderId="8" xfId="0" applyFont="1" applyFill="1" applyBorder="1" applyAlignment="1" applyProtection="1">
      <alignment vertical="center"/>
      <protection locked="0"/>
    </xf>
    <xf numFmtId="0" fontId="10" fillId="0" borderId="8" xfId="1" applyFont="1" applyBorder="1" applyAlignment="1">
      <alignment horizontal="center" vertical="center"/>
    </xf>
    <xf numFmtId="0" fontId="10" fillId="0" borderId="8" xfId="1" applyFont="1" applyBorder="1" applyAlignment="1">
      <alignment vertical="center"/>
    </xf>
    <xf numFmtId="0" fontId="10" fillId="0" borderId="14" xfId="1" applyFont="1" applyBorder="1" applyAlignment="1" applyProtection="1">
      <alignment horizontal="center" vertical="center"/>
      <protection locked="0"/>
    </xf>
    <xf numFmtId="0" fontId="10" fillId="0" borderId="8" xfId="1" applyFont="1" applyBorder="1" applyAlignment="1" applyProtection="1">
      <alignment horizontal="right" vertical="center"/>
      <protection locked="0"/>
    </xf>
    <xf numFmtId="0" fontId="10" fillId="0" borderId="8" xfId="1" applyFont="1" applyBorder="1" applyAlignment="1" applyProtection="1">
      <alignment horizontal="left" vertical="center"/>
      <protection locked="0"/>
    </xf>
    <xf numFmtId="0" fontId="10" fillId="0" borderId="8" xfId="1" applyFont="1" applyBorder="1" applyAlignment="1" applyProtection="1">
      <alignment vertical="center"/>
      <protection locked="0"/>
    </xf>
    <xf numFmtId="0" fontId="10" fillId="0" borderId="8" xfId="0" applyFont="1" applyBorder="1" applyAlignment="1">
      <alignment horizontal="center" vertical="center"/>
    </xf>
    <xf numFmtId="164" fontId="14" fillId="0" borderId="8" xfId="0" applyNumberFormat="1" applyFont="1" applyBorder="1" applyAlignment="1" applyProtection="1">
      <alignment horizontal="center" vertical="center"/>
      <protection locked="0"/>
    </xf>
    <xf numFmtId="165" fontId="10" fillId="0" borderId="8" xfId="1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vertical="center"/>
    </xf>
    <xf numFmtId="0" fontId="0" fillId="0" borderId="8" xfId="0" applyBorder="1" applyAlignment="1">
      <alignment vertical="center"/>
    </xf>
    <xf numFmtId="0" fontId="11" fillId="0" borderId="8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5" borderId="13" xfId="1" applyFont="1" applyFill="1" applyBorder="1" applyAlignment="1">
      <alignment horizontal="center" vertical="center"/>
    </xf>
    <xf numFmtId="0" fontId="4" fillId="5" borderId="4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0" fontId="5" fillId="0" borderId="9" xfId="1" applyFont="1" applyBorder="1" applyAlignment="1" applyProtection="1">
      <alignment horizontal="left" vertical="center"/>
      <protection locked="0"/>
    </xf>
    <xf numFmtId="0" fontId="5" fillId="0" borderId="4" xfId="1" applyFont="1" applyBorder="1" applyAlignment="1" applyProtection="1">
      <alignment horizontal="left" vertical="center"/>
      <protection locked="0"/>
    </xf>
    <xf numFmtId="0" fontId="5" fillId="0" borderId="10" xfId="1" applyFont="1" applyBorder="1" applyAlignment="1" applyProtection="1">
      <alignment horizontal="left" vertical="center"/>
      <protection locked="0"/>
    </xf>
  </cellXfs>
  <cellStyles count="2">
    <cellStyle name="Normal" xfId="0" builtinId="0"/>
    <cellStyle name="Normal 2" xfId="1" xr:uid="{48358276-27B7-0B41-BF50-9F474C9FDEA0}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A2F28-EA59-4547-A1DF-5B953A8D7F05}">
  <dimension ref="A1:S79"/>
  <sheetViews>
    <sheetView showGridLines="0" showRowColHeaders="0" tabSelected="1" workbookViewId="0">
      <selection activeCell="B7" sqref="B7"/>
    </sheetView>
  </sheetViews>
  <sheetFormatPr baseColWidth="10" defaultColWidth="0" defaultRowHeight="16" x14ac:dyDescent="0.2"/>
  <cols>
    <col min="1" max="1" width="6.83203125" style="5" customWidth="1"/>
    <col min="2" max="2" width="40.5" style="5" customWidth="1"/>
    <col min="3" max="3" width="24.83203125" style="5" hidden="1" customWidth="1"/>
    <col min="4" max="4" width="13.1640625" style="5" bestFit="1" customWidth="1"/>
    <col min="5" max="5" width="17.33203125" style="5" hidden="1" customWidth="1"/>
    <col min="6" max="7" width="10.83203125" style="5" customWidth="1"/>
    <col min="8" max="8" width="11.33203125" style="5" bestFit="1" customWidth="1"/>
    <col min="9" max="9" width="16.6640625" style="5" bestFit="1" customWidth="1"/>
    <col min="10" max="10" width="10.83203125" style="5" customWidth="1"/>
    <col min="11" max="11" width="12.83203125" style="5" bestFit="1" customWidth="1"/>
    <col min="12" max="12" width="10.83203125" style="5" customWidth="1"/>
    <col min="13" max="14" width="16.33203125" style="5" customWidth="1"/>
    <col min="15" max="15" width="6.83203125" style="5" customWidth="1"/>
    <col min="16" max="19" width="0" style="5" hidden="1" customWidth="1"/>
    <col min="20" max="16384" width="10.83203125" style="5" hidden="1"/>
  </cols>
  <sheetData>
    <row r="1" spans="1:15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4"/>
    </row>
    <row r="2" spans="1:15" ht="21" x14ac:dyDescent="0.2">
      <c r="A2" s="6"/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6" t="s">
        <v>1</v>
      </c>
      <c r="M2" s="7">
        <v>2025</v>
      </c>
      <c r="N2" s="9"/>
      <c r="O2" s="4"/>
    </row>
    <row r="3" spans="1:15" x14ac:dyDescent="0.2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9"/>
      <c r="O3" s="4"/>
    </row>
    <row r="4" spans="1:15" ht="22" customHeight="1" x14ac:dyDescent="0.2">
      <c r="A4" s="12"/>
      <c r="B4" s="13" t="s">
        <v>2</v>
      </c>
      <c r="C4" s="14"/>
      <c r="D4" s="47"/>
      <c r="E4" s="48"/>
      <c r="F4" s="48"/>
      <c r="G4" s="48"/>
      <c r="H4" s="48"/>
      <c r="I4" s="49"/>
      <c r="J4" s="15"/>
      <c r="K4" s="15"/>
      <c r="L4" s="15"/>
      <c r="M4" s="15"/>
      <c r="N4" s="16"/>
      <c r="O4" s="4"/>
    </row>
    <row r="5" spans="1:15" ht="22" customHeight="1" x14ac:dyDescent="0.2">
      <c r="A5" s="17"/>
      <c r="B5" s="18"/>
      <c r="C5" s="18"/>
      <c r="D5" s="18"/>
      <c r="E5" s="18"/>
      <c r="F5" s="18"/>
      <c r="G5" s="18"/>
      <c r="H5" s="19"/>
      <c r="I5" s="19"/>
      <c r="J5" s="19"/>
      <c r="K5" s="44" t="s">
        <v>3</v>
      </c>
      <c r="L5" s="45"/>
      <c r="M5" s="45"/>
      <c r="N5" s="46"/>
      <c r="O5" s="4"/>
    </row>
    <row r="6" spans="1:15" ht="18" customHeight="1" x14ac:dyDescent="0.2">
      <c r="A6" s="20" t="s">
        <v>4</v>
      </c>
      <c r="B6" s="21" t="s">
        <v>5</v>
      </c>
      <c r="C6" s="22" t="s">
        <v>6</v>
      </c>
      <c r="D6" s="20" t="s">
        <v>7</v>
      </c>
      <c r="E6" s="22" t="s">
        <v>9</v>
      </c>
      <c r="F6" s="20" t="s">
        <v>10</v>
      </c>
      <c r="G6" s="20" t="s">
        <v>11</v>
      </c>
      <c r="H6" s="20" t="s">
        <v>12</v>
      </c>
      <c r="I6" s="20" t="s">
        <v>13</v>
      </c>
      <c r="J6" s="23" t="s">
        <v>14</v>
      </c>
      <c r="K6" s="24" t="s">
        <v>15</v>
      </c>
      <c r="L6" s="25" t="s">
        <v>16</v>
      </c>
      <c r="M6" s="26" t="s">
        <v>17</v>
      </c>
      <c r="N6" s="20" t="s">
        <v>8</v>
      </c>
      <c r="O6" s="4"/>
    </row>
    <row r="7" spans="1:15" ht="17" customHeight="1" x14ac:dyDescent="0.2">
      <c r="A7" s="27">
        <v>1</v>
      </c>
      <c r="B7" s="28"/>
      <c r="C7" s="29" t="str">
        <f>IF(B7=0," ",VLOOKUP($B7,DATOS,2,FALSE))</f>
        <v xml:space="preserve"> </v>
      </c>
      <c r="D7" s="34"/>
      <c r="E7" s="30" t="str">
        <f t="shared" ref="E7" si="0">L7&amp;" "&amp;M7</f>
        <v xml:space="preserve"> </v>
      </c>
      <c r="F7" s="29" t="str">
        <f t="shared" ref="F7:F38" si="1">IF(B7=0," ",VLOOKUP($B7,DATOS,5,FALSE))</f>
        <v xml:space="preserve"> </v>
      </c>
      <c r="G7" s="29" t="str">
        <f t="shared" ref="G7:G38" si="2">IF(B7=0," ",VLOOKUP($B7,DATOS,3,FALSE))</f>
        <v xml:space="preserve"> </v>
      </c>
      <c r="H7" s="29" t="str">
        <f t="shared" ref="H7:H38" si="3">IF(B7=0," ",VLOOKUP($B7,DATOS,4,FALSE))</f>
        <v xml:space="preserve"> </v>
      </c>
      <c r="I7" s="29" t="str">
        <f t="shared" ref="I7:I38" si="4">IF(B7=0," ",VLOOKUP($B7,DATOS,7,FALSE))</f>
        <v xml:space="preserve"> </v>
      </c>
      <c r="J7" s="29" t="str">
        <f t="shared" ref="J7:J38" si="5">IF(B7=0," ",VLOOKUP($B7,DATOS,6,FALSE))</f>
        <v xml:space="preserve"> </v>
      </c>
      <c r="K7" s="31"/>
      <c r="L7" s="32"/>
      <c r="M7" s="33"/>
      <c r="N7" s="37"/>
      <c r="O7" s="4"/>
    </row>
    <row r="8" spans="1:15" ht="17" customHeight="1" x14ac:dyDescent="0.2">
      <c r="A8" s="27">
        <v>2</v>
      </c>
      <c r="B8" s="28"/>
      <c r="C8" s="29" t="str">
        <f t="shared" ref="C8:C38" si="6">IF(B8=0," ",VLOOKUP($B8,DATOS,2,FALSE))</f>
        <v xml:space="preserve"> </v>
      </c>
      <c r="D8" s="34"/>
      <c r="E8" s="30" t="str">
        <f t="shared" ref="E8:E76" si="7">L8&amp;" "&amp;M8</f>
        <v xml:space="preserve"> </v>
      </c>
      <c r="F8" s="29" t="str">
        <f t="shared" si="1"/>
        <v xml:space="preserve"> </v>
      </c>
      <c r="G8" s="29" t="str">
        <f t="shared" si="2"/>
        <v xml:space="preserve"> </v>
      </c>
      <c r="H8" s="29" t="str">
        <f t="shared" si="3"/>
        <v xml:space="preserve"> </v>
      </c>
      <c r="I8" s="29" t="str">
        <f t="shared" si="4"/>
        <v xml:space="preserve"> </v>
      </c>
      <c r="J8" s="29" t="str">
        <f t="shared" si="5"/>
        <v xml:space="preserve"> </v>
      </c>
      <c r="K8" s="31"/>
      <c r="L8" s="32"/>
      <c r="M8" s="33"/>
      <c r="N8" s="37"/>
      <c r="O8" s="4"/>
    </row>
    <row r="9" spans="1:15" ht="17" customHeight="1" x14ac:dyDescent="0.2">
      <c r="A9" s="27">
        <v>3</v>
      </c>
      <c r="B9" s="28"/>
      <c r="C9" s="29" t="str">
        <f t="shared" si="6"/>
        <v xml:space="preserve"> </v>
      </c>
      <c r="D9" s="34"/>
      <c r="E9" s="30" t="str">
        <f t="shared" si="7"/>
        <v xml:space="preserve"> </v>
      </c>
      <c r="F9" s="29" t="str">
        <f t="shared" si="1"/>
        <v xml:space="preserve"> </v>
      </c>
      <c r="G9" s="29" t="str">
        <f t="shared" si="2"/>
        <v xml:space="preserve"> </v>
      </c>
      <c r="H9" s="29" t="str">
        <f t="shared" si="3"/>
        <v xml:space="preserve"> </v>
      </c>
      <c r="I9" s="29" t="str">
        <f t="shared" si="4"/>
        <v xml:space="preserve"> </v>
      </c>
      <c r="J9" s="29" t="str">
        <f t="shared" si="5"/>
        <v xml:space="preserve"> </v>
      </c>
      <c r="K9" s="31"/>
      <c r="L9" s="32"/>
      <c r="M9" s="33"/>
      <c r="N9" s="37"/>
      <c r="O9" s="4"/>
    </row>
    <row r="10" spans="1:15" ht="17" customHeight="1" x14ac:dyDescent="0.2">
      <c r="A10" s="27">
        <v>4</v>
      </c>
      <c r="B10" s="28"/>
      <c r="C10" s="29" t="str">
        <f t="shared" si="6"/>
        <v xml:space="preserve"> </v>
      </c>
      <c r="D10" s="34"/>
      <c r="E10" s="30" t="str">
        <f t="shared" si="7"/>
        <v xml:space="preserve"> </v>
      </c>
      <c r="F10" s="29" t="str">
        <f t="shared" si="1"/>
        <v xml:space="preserve"> </v>
      </c>
      <c r="G10" s="29" t="str">
        <f t="shared" si="2"/>
        <v xml:space="preserve"> </v>
      </c>
      <c r="H10" s="29" t="str">
        <f t="shared" si="3"/>
        <v xml:space="preserve"> </v>
      </c>
      <c r="I10" s="29" t="str">
        <f t="shared" si="4"/>
        <v xml:space="preserve"> </v>
      </c>
      <c r="J10" s="29" t="str">
        <f t="shared" si="5"/>
        <v xml:space="preserve"> </v>
      </c>
      <c r="K10" s="31"/>
      <c r="L10" s="32"/>
      <c r="M10" s="33"/>
      <c r="N10" s="37"/>
      <c r="O10" s="4"/>
    </row>
    <row r="11" spans="1:15" ht="17" customHeight="1" x14ac:dyDescent="0.2">
      <c r="A11" s="27">
        <v>5</v>
      </c>
      <c r="B11" s="28"/>
      <c r="C11" s="29" t="str">
        <f t="shared" si="6"/>
        <v xml:space="preserve"> </v>
      </c>
      <c r="D11" s="34"/>
      <c r="E11" s="30" t="str">
        <f t="shared" si="7"/>
        <v xml:space="preserve"> </v>
      </c>
      <c r="F11" s="29" t="str">
        <f t="shared" si="1"/>
        <v xml:space="preserve"> </v>
      </c>
      <c r="G11" s="29" t="str">
        <f t="shared" si="2"/>
        <v xml:space="preserve"> </v>
      </c>
      <c r="H11" s="29" t="str">
        <f t="shared" si="3"/>
        <v xml:space="preserve"> </v>
      </c>
      <c r="I11" s="29" t="str">
        <f t="shared" si="4"/>
        <v xml:space="preserve"> </v>
      </c>
      <c r="J11" s="29" t="str">
        <f t="shared" si="5"/>
        <v xml:space="preserve"> </v>
      </c>
      <c r="K11" s="31"/>
      <c r="L11" s="32"/>
      <c r="M11" s="33"/>
      <c r="N11" s="37"/>
      <c r="O11" s="4"/>
    </row>
    <row r="12" spans="1:15" ht="17" customHeight="1" x14ac:dyDescent="0.2">
      <c r="A12" s="27">
        <v>6</v>
      </c>
      <c r="B12" s="28"/>
      <c r="C12" s="29" t="str">
        <f t="shared" si="6"/>
        <v xml:space="preserve"> </v>
      </c>
      <c r="D12" s="34"/>
      <c r="E12" s="30" t="str">
        <f t="shared" si="7"/>
        <v xml:space="preserve"> </v>
      </c>
      <c r="F12" s="29" t="str">
        <f t="shared" si="1"/>
        <v xml:space="preserve"> </v>
      </c>
      <c r="G12" s="29" t="str">
        <f t="shared" si="2"/>
        <v xml:space="preserve"> </v>
      </c>
      <c r="H12" s="29" t="str">
        <f t="shared" si="3"/>
        <v xml:space="preserve"> </v>
      </c>
      <c r="I12" s="29" t="str">
        <f t="shared" si="4"/>
        <v xml:space="preserve"> </v>
      </c>
      <c r="J12" s="29" t="str">
        <f t="shared" si="5"/>
        <v xml:space="preserve"> </v>
      </c>
      <c r="K12" s="31"/>
      <c r="L12" s="32"/>
      <c r="M12" s="33"/>
      <c r="N12" s="37"/>
      <c r="O12" s="4"/>
    </row>
    <row r="13" spans="1:15" ht="17" customHeight="1" x14ac:dyDescent="0.2">
      <c r="A13" s="27">
        <v>7</v>
      </c>
      <c r="B13" s="28"/>
      <c r="C13" s="29" t="str">
        <f t="shared" si="6"/>
        <v xml:space="preserve"> </v>
      </c>
      <c r="D13" s="34"/>
      <c r="E13" s="30" t="str">
        <f t="shared" si="7"/>
        <v xml:space="preserve"> </v>
      </c>
      <c r="F13" s="29" t="str">
        <f t="shared" si="1"/>
        <v xml:space="preserve"> </v>
      </c>
      <c r="G13" s="29" t="str">
        <f t="shared" si="2"/>
        <v xml:space="preserve"> </v>
      </c>
      <c r="H13" s="29" t="str">
        <f t="shared" si="3"/>
        <v xml:space="preserve"> </v>
      </c>
      <c r="I13" s="29" t="str">
        <f t="shared" si="4"/>
        <v xml:space="preserve"> </v>
      </c>
      <c r="J13" s="29" t="str">
        <f t="shared" si="5"/>
        <v xml:space="preserve"> </v>
      </c>
      <c r="K13" s="31"/>
      <c r="L13" s="32"/>
      <c r="M13" s="33"/>
      <c r="N13" s="37"/>
      <c r="O13" s="4"/>
    </row>
    <row r="14" spans="1:15" ht="17" customHeight="1" x14ac:dyDescent="0.2">
      <c r="A14" s="27">
        <v>8</v>
      </c>
      <c r="B14" s="28"/>
      <c r="C14" s="29" t="str">
        <f t="shared" si="6"/>
        <v xml:space="preserve"> </v>
      </c>
      <c r="D14" s="34"/>
      <c r="E14" s="30" t="str">
        <f t="shared" si="7"/>
        <v xml:space="preserve"> </v>
      </c>
      <c r="F14" s="29" t="str">
        <f t="shared" si="1"/>
        <v xml:space="preserve"> </v>
      </c>
      <c r="G14" s="29" t="str">
        <f t="shared" si="2"/>
        <v xml:space="preserve"> </v>
      </c>
      <c r="H14" s="29" t="str">
        <f t="shared" si="3"/>
        <v xml:space="preserve"> </v>
      </c>
      <c r="I14" s="29" t="str">
        <f t="shared" si="4"/>
        <v xml:space="preserve"> </v>
      </c>
      <c r="J14" s="29" t="str">
        <f t="shared" si="5"/>
        <v xml:space="preserve"> </v>
      </c>
      <c r="K14" s="31"/>
      <c r="L14" s="32"/>
      <c r="M14" s="33"/>
      <c r="N14" s="37"/>
      <c r="O14" s="4"/>
    </row>
    <row r="15" spans="1:15" ht="17" customHeight="1" x14ac:dyDescent="0.2">
      <c r="A15" s="27">
        <v>9</v>
      </c>
      <c r="B15" s="28"/>
      <c r="C15" s="29" t="str">
        <f t="shared" si="6"/>
        <v xml:space="preserve"> </v>
      </c>
      <c r="D15" s="34"/>
      <c r="E15" s="30" t="str">
        <f t="shared" si="7"/>
        <v xml:space="preserve"> </v>
      </c>
      <c r="F15" s="29" t="str">
        <f t="shared" si="1"/>
        <v xml:space="preserve"> </v>
      </c>
      <c r="G15" s="29" t="str">
        <f t="shared" si="2"/>
        <v xml:space="preserve"> </v>
      </c>
      <c r="H15" s="29" t="str">
        <f t="shared" si="3"/>
        <v xml:space="preserve"> </v>
      </c>
      <c r="I15" s="29" t="str">
        <f t="shared" si="4"/>
        <v xml:space="preserve"> </v>
      </c>
      <c r="J15" s="29" t="str">
        <f t="shared" si="5"/>
        <v xml:space="preserve"> </v>
      </c>
      <c r="K15" s="31"/>
      <c r="L15" s="32"/>
      <c r="M15" s="33"/>
      <c r="N15" s="37"/>
      <c r="O15" s="4"/>
    </row>
    <row r="16" spans="1:15" ht="17" customHeight="1" x14ac:dyDescent="0.2">
      <c r="A16" s="27">
        <v>10</v>
      </c>
      <c r="B16" s="28"/>
      <c r="C16" s="29" t="str">
        <f t="shared" si="6"/>
        <v xml:space="preserve"> </v>
      </c>
      <c r="D16" s="34"/>
      <c r="E16" s="30" t="str">
        <f t="shared" si="7"/>
        <v xml:space="preserve"> </v>
      </c>
      <c r="F16" s="29" t="str">
        <f t="shared" si="1"/>
        <v xml:space="preserve"> </v>
      </c>
      <c r="G16" s="29" t="str">
        <f t="shared" si="2"/>
        <v xml:space="preserve"> </v>
      </c>
      <c r="H16" s="29" t="str">
        <f t="shared" si="3"/>
        <v xml:space="preserve"> </v>
      </c>
      <c r="I16" s="29" t="str">
        <f t="shared" si="4"/>
        <v xml:space="preserve"> </v>
      </c>
      <c r="J16" s="29" t="str">
        <f t="shared" si="5"/>
        <v xml:space="preserve"> </v>
      </c>
      <c r="K16" s="31"/>
      <c r="L16" s="32"/>
      <c r="M16" s="33"/>
      <c r="N16" s="37"/>
      <c r="O16" s="4"/>
    </row>
    <row r="17" spans="1:15" ht="17" customHeight="1" x14ac:dyDescent="0.2">
      <c r="A17" s="27">
        <v>11</v>
      </c>
      <c r="B17" s="28"/>
      <c r="C17" s="29" t="str">
        <f t="shared" si="6"/>
        <v xml:space="preserve"> </v>
      </c>
      <c r="D17" s="34"/>
      <c r="E17" s="30" t="str">
        <f t="shared" si="7"/>
        <v xml:space="preserve"> </v>
      </c>
      <c r="F17" s="29" t="str">
        <f t="shared" si="1"/>
        <v xml:space="preserve"> </v>
      </c>
      <c r="G17" s="29" t="str">
        <f t="shared" si="2"/>
        <v xml:space="preserve"> </v>
      </c>
      <c r="H17" s="29" t="str">
        <f t="shared" si="3"/>
        <v xml:space="preserve"> </v>
      </c>
      <c r="I17" s="29" t="str">
        <f t="shared" si="4"/>
        <v xml:space="preserve"> </v>
      </c>
      <c r="J17" s="29" t="str">
        <f t="shared" si="5"/>
        <v xml:space="preserve"> </v>
      </c>
      <c r="K17" s="31"/>
      <c r="L17" s="32"/>
      <c r="M17" s="33"/>
      <c r="N17" s="37"/>
      <c r="O17" s="4"/>
    </row>
    <row r="18" spans="1:15" ht="17" customHeight="1" x14ac:dyDescent="0.2">
      <c r="A18" s="27">
        <v>12</v>
      </c>
      <c r="B18" s="28"/>
      <c r="C18" s="29" t="str">
        <f t="shared" si="6"/>
        <v xml:space="preserve"> </v>
      </c>
      <c r="D18" s="34"/>
      <c r="E18" s="30" t="str">
        <f t="shared" si="7"/>
        <v xml:space="preserve"> </v>
      </c>
      <c r="F18" s="29" t="str">
        <f t="shared" si="1"/>
        <v xml:space="preserve"> </v>
      </c>
      <c r="G18" s="29" t="str">
        <f t="shared" si="2"/>
        <v xml:space="preserve"> </v>
      </c>
      <c r="H18" s="29" t="str">
        <f t="shared" si="3"/>
        <v xml:space="preserve"> </v>
      </c>
      <c r="I18" s="29" t="str">
        <f t="shared" si="4"/>
        <v xml:space="preserve"> </v>
      </c>
      <c r="J18" s="29" t="str">
        <f t="shared" si="5"/>
        <v xml:space="preserve"> </v>
      </c>
      <c r="K18" s="31"/>
      <c r="L18" s="32"/>
      <c r="M18" s="33"/>
      <c r="N18" s="37"/>
      <c r="O18" s="4"/>
    </row>
    <row r="19" spans="1:15" ht="17" customHeight="1" x14ac:dyDescent="0.2">
      <c r="A19" s="27">
        <v>13</v>
      </c>
      <c r="B19" s="28"/>
      <c r="C19" s="29" t="str">
        <f t="shared" si="6"/>
        <v xml:space="preserve"> </v>
      </c>
      <c r="D19" s="34"/>
      <c r="E19" s="30" t="str">
        <f t="shared" si="7"/>
        <v xml:space="preserve"> </v>
      </c>
      <c r="F19" s="29" t="str">
        <f t="shared" si="1"/>
        <v xml:space="preserve"> </v>
      </c>
      <c r="G19" s="29" t="str">
        <f t="shared" si="2"/>
        <v xml:space="preserve"> </v>
      </c>
      <c r="H19" s="29" t="str">
        <f t="shared" si="3"/>
        <v xml:space="preserve"> </v>
      </c>
      <c r="I19" s="29" t="str">
        <f t="shared" si="4"/>
        <v xml:space="preserve"> </v>
      </c>
      <c r="J19" s="29" t="str">
        <f t="shared" si="5"/>
        <v xml:space="preserve"> </v>
      </c>
      <c r="K19" s="31"/>
      <c r="L19" s="32"/>
      <c r="M19" s="33"/>
      <c r="N19" s="37"/>
      <c r="O19" s="4"/>
    </row>
    <row r="20" spans="1:15" ht="17" customHeight="1" x14ac:dyDescent="0.2">
      <c r="A20" s="27">
        <v>14</v>
      </c>
      <c r="B20" s="28"/>
      <c r="C20" s="29" t="str">
        <f t="shared" si="6"/>
        <v xml:space="preserve"> </v>
      </c>
      <c r="D20" s="34"/>
      <c r="E20" s="30" t="str">
        <f t="shared" si="7"/>
        <v xml:space="preserve"> </v>
      </c>
      <c r="F20" s="29" t="str">
        <f t="shared" si="1"/>
        <v xml:space="preserve"> </v>
      </c>
      <c r="G20" s="29" t="str">
        <f t="shared" si="2"/>
        <v xml:space="preserve"> </v>
      </c>
      <c r="H20" s="29" t="str">
        <f t="shared" si="3"/>
        <v xml:space="preserve"> </v>
      </c>
      <c r="I20" s="29" t="str">
        <f t="shared" si="4"/>
        <v xml:space="preserve"> </v>
      </c>
      <c r="J20" s="29" t="str">
        <f t="shared" si="5"/>
        <v xml:space="preserve"> </v>
      </c>
      <c r="K20" s="31"/>
      <c r="L20" s="32"/>
      <c r="M20" s="33"/>
      <c r="N20" s="37"/>
      <c r="O20" s="4"/>
    </row>
    <row r="21" spans="1:15" ht="17" customHeight="1" x14ac:dyDescent="0.2">
      <c r="A21" s="27">
        <v>15</v>
      </c>
      <c r="B21" s="28"/>
      <c r="C21" s="29" t="str">
        <f t="shared" si="6"/>
        <v xml:space="preserve"> </v>
      </c>
      <c r="D21" s="34"/>
      <c r="E21" s="30" t="str">
        <f t="shared" si="7"/>
        <v xml:space="preserve"> </v>
      </c>
      <c r="F21" s="29" t="str">
        <f t="shared" si="1"/>
        <v xml:space="preserve"> </v>
      </c>
      <c r="G21" s="29" t="str">
        <f t="shared" si="2"/>
        <v xml:space="preserve"> </v>
      </c>
      <c r="H21" s="29" t="str">
        <f t="shared" si="3"/>
        <v xml:space="preserve"> </v>
      </c>
      <c r="I21" s="29" t="str">
        <f t="shared" si="4"/>
        <v xml:space="preserve"> </v>
      </c>
      <c r="J21" s="29" t="str">
        <f t="shared" si="5"/>
        <v xml:space="preserve"> </v>
      </c>
      <c r="K21" s="31"/>
      <c r="L21" s="32"/>
      <c r="M21" s="33"/>
      <c r="N21" s="37"/>
      <c r="O21" s="4"/>
    </row>
    <row r="22" spans="1:15" ht="17" customHeight="1" x14ac:dyDescent="0.2">
      <c r="A22" s="27">
        <v>16</v>
      </c>
      <c r="B22" s="28"/>
      <c r="C22" s="29" t="str">
        <f t="shared" si="6"/>
        <v xml:space="preserve"> </v>
      </c>
      <c r="D22" s="34"/>
      <c r="E22" s="30" t="str">
        <f t="shared" si="7"/>
        <v xml:space="preserve"> </v>
      </c>
      <c r="F22" s="29" t="str">
        <f t="shared" si="1"/>
        <v xml:space="preserve"> </v>
      </c>
      <c r="G22" s="29" t="str">
        <f t="shared" si="2"/>
        <v xml:space="preserve"> </v>
      </c>
      <c r="H22" s="29" t="str">
        <f t="shared" si="3"/>
        <v xml:space="preserve"> </v>
      </c>
      <c r="I22" s="29" t="str">
        <f t="shared" si="4"/>
        <v xml:space="preserve"> </v>
      </c>
      <c r="J22" s="29" t="str">
        <f t="shared" si="5"/>
        <v xml:space="preserve"> </v>
      </c>
      <c r="K22" s="31"/>
      <c r="L22" s="32"/>
      <c r="M22" s="33"/>
      <c r="N22" s="37"/>
      <c r="O22" s="4"/>
    </row>
    <row r="23" spans="1:15" ht="17" customHeight="1" x14ac:dyDescent="0.2">
      <c r="A23" s="27">
        <v>17</v>
      </c>
      <c r="B23" s="28"/>
      <c r="C23" s="29" t="str">
        <f t="shared" si="6"/>
        <v xml:space="preserve"> </v>
      </c>
      <c r="D23" s="34"/>
      <c r="E23" s="30" t="str">
        <f t="shared" si="7"/>
        <v xml:space="preserve"> </v>
      </c>
      <c r="F23" s="29" t="str">
        <f t="shared" si="1"/>
        <v xml:space="preserve"> </v>
      </c>
      <c r="G23" s="29" t="str">
        <f t="shared" si="2"/>
        <v xml:space="preserve"> </v>
      </c>
      <c r="H23" s="29" t="str">
        <f t="shared" si="3"/>
        <v xml:space="preserve"> </v>
      </c>
      <c r="I23" s="29" t="str">
        <f t="shared" si="4"/>
        <v xml:space="preserve"> </v>
      </c>
      <c r="J23" s="29" t="str">
        <f t="shared" si="5"/>
        <v xml:space="preserve"> </v>
      </c>
      <c r="K23" s="31"/>
      <c r="L23" s="32"/>
      <c r="M23" s="33"/>
      <c r="N23" s="37"/>
      <c r="O23" s="4"/>
    </row>
    <row r="24" spans="1:15" ht="17" customHeight="1" x14ac:dyDescent="0.2">
      <c r="A24" s="27">
        <v>18</v>
      </c>
      <c r="B24" s="28"/>
      <c r="C24" s="29" t="str">
        <f t="shared" si="6"/>
        <v xml:space="preserve"> </v>
      </c>
      <c r="D24" s="34"/>
      <c r="E24" s="30" t="str">
        <f t="shared" si="7"/>
        <v xml:space="preserve"> </v>
      </c>
      <c r="F24" s="29" t="str">
        <f t="shared" si="1"/>
        <v xml:space="preserve"> </v>
      </c>
      <c r="G24" s="29" t="str">
        <f t="shared" si="2"/>
        <v xml:space="preserve"> </v>
      </c>
      <c r="H24" s="29" t="str">
        <f t="shared" si="3"/>
        <v xml:space="preserve"> </v>
      </c>
      <c r="I24" s="29" t="str">
        <f t="shared" si="4"/>
        <v xml:space="preserve"> </v>
      </c>
      <c r="J24" s="29" t="str">
        <f t="shared" si="5"/>
        <v xml:space="preserve"> </v>
      </c>
      <c r="K24" s="31"/>
      <c r="L24" s="32"/>
      <c r="M24" s="33"/>
      <c r="N24" s="37"/>
      <c r="O24" s="4"/>
    </row>
    <row r="25" spans="1:15" ht="17" customHeight="1" x14ac:dyDescent="0.2">
      <c r="A25" s="27">
        <v>19</v>
      </c>
      <c r="B25" s="28"/>
      <c r="C25" s="29" t="str">
        <f t="shared" si="6"/>
        <v xml:space="preserve"> </v>
      </c>
      <c r="D25" s="34"/>
      <c r="E25" s="30" t="str">
        <f t="shared" si="7"/>
        <v xml:space="preserve"> </v>
      </c>
      <c r="F25" s="29" t="str">
        <f t="shared" si="1"/>
        <v xml:space="preserve"> </v>
      </c>
      <c r="G25" s="29" t="str">
        <f t="shared" si="2"/>
        <v xml:space="preserve"> </v>
      </c>
      <c r="H25" s="29" t="str">
        <f t="shared" si="3"/>
        <v xml:space="preserve"> </v>
      </c>
      <c r="I25" s="29" t="str">
        <f t="shared" si="4"/>
        <v xml:space="preserve"> </v>
      </c>
      <c r="J25" s="29" t="str">
        <f t="shared" si="5"/>
        <v xml:space="preserve"> </v>
      </c>
      <c r="K25" s="31"/>
      <c r="L25" s="32"/>
      <c r="M25" s="33"/>
      <c r="N25" s="37"/>
      <c r="O25" s="4"/>
    </row>
    <row r="26" spans="1:15" ht="17" customHeight="1" x14ac:dyDescent="0.2">
      <c r="A26" s="27">
        <v>20</v>
      </c>
      <c r="B26" s="28"/>
      <c r="C26" s="29" t="str">
        <f t="shared" si="6"/>
        <v xml:space="preserve"> </v>
      </c>
      <c r="D26" s="34"/>
      <c r="E26" s="30" t="str">
        <f t="shared" si="7"/>
        <v xml:space="preserve"> </v>
      </c>
      <c r="F26" s="29" t="str">
        <f t="shared" si="1"/>
        <v xml:space="preserve"> </v>
      </c>
      <c r="G26" s="29" t="str">
        <f t="shared" si="2"/>
        <v xml:space="preserve"> </v>
      </c>
      <c r="H26" s="29" t="str">
        <f t="shared" si="3"/>
        <v xml:space="preserve"> </v>
      </c>
      <c r="I26" s="29" t="str">
        <f t="shared" si="4"/>
        <v xml:space="preserve"> </v>
      </c>
      <c r="J26" s="29" t="str">
        <f t="shared" si="5"/>
        <v xml:space="preserve"> </v>
      </c>
      <c r="K26" s="31"/>
      <c r="L26" s="32"/>
      <c r="M26" s="33"/>
      <c r="N26" s="37"/>
      <c r="O26" s="4"/>
    </row>
    <row r="27" spans="1:15" ht="17" customHeight="1" x14ac:dyDescent="0.2">
      <c r="A27" s="27">
        <v>21</v>
      </c>
      <c r="B27" s="28"/>
      <c r="C27" s="29" t="str">
        <f t="shared" si="6"/>
        <v xml:space="preserve"> </v>
      </c>
      <c r="D27" s="34"/>
      <c r="E27" s="30" t="str">
        <f t="shared" si="7"/>
        <v xml:space="preserve"> </v>
      </c>
      <c r="F27" s="29" t="str">
        <f t="shared" si="1"/>
        <v xml:space="preserve"> </v>
      </c>
      <c r="G27" s="29" t="str">
        <f t="shared" si="2"/>
        <v xml:space="preserve"> </v>
      </c>
      <c r="H27" s="29" t="str">
        <f t="shared" si="3"/>
        <v xml:space="preserve"> </v>
      </c>
      <c r="I27" s="29" t="str">
        <f t="shared" si="4"/>
        <v xml:space="preserve"> </v>
      </c>
      <c r="J27" s="29" t="str">
        <f t="shared" si="5"/>
        <v xml:space="preserve"> </v>
      </c>
      <c r="K27" s="31"/>
      <c r="L27" s="32"/>
      <c r="M27" s="33"/>
      <c r="N27" s="37"/>
      <c r="O27" s="4"/>
    </row>
    <row r="28" spans="1:15" ht="17" customHeight="1" x14ac:dyDescent="0.2">
      <c r="A28" s="27">
        <v>22</v>
      </c>
      <c r="B28" s="28"/>
      <c r="C28" s="29" t="str">
        <f t="shared" si="6"/>
        <v xml:space="preserve"> </v>
      </c>
      <c r="D28" s="34"/>
      <c r="E28" s="30" t="str">
        <f t="shared" si="7"/>
        <v xml:space="preserve"> </v>
      </c>
      <c r="F28" s="29" t="str">
        <f t="shared" si="1"/>
        <v xml:space="preserve"> </v>
      </c>
      <c r="G28" s="29" t="str">
        <f t="shared" si="2"/>
        <v xml:space="preserve"> </v>
      </c>
      <c r="H28" s="29" t="str">
        <f t="shared" si="3"/>
        <v xml:space="preserve"> </v>
      </c>
      <c r="I28" s="29" t="str">
        <f t="shared" si="4"/>
        <v xml:space="preserve"> </v>
      </c>
      <c r="J28" s="29" t="str">
        <f t="shared" si="5"/>
        <v xml:space="preserve"> </v>
      </c>
      <c r="K28" s="31"/>
      <c r="L28" s="32"/>
      <c r="M28" s="33"/>
      <c r="N28" s="37"/>
      <c r="O28" s="4"/>
    </row>
    <row r="29" spans="1:15" ht="17" customHeight="1" x14ac:dyDescent="0.2">
      <c r="A29" s="27">
        <v>23</v>
      </c>
      <c r="B29" s="28"/>
      <c r="C29" s="29" t="str">
        <f t="shared" si="6"/>
        <v xml:space="preserve"> </v>
      </c>
      <c r="D29" s="34"/>
      <c r="E29" s="30" t="str">
        <f t="shared" si="7"/>
        <v xml:space="preserve"> </v>
      </c>
      <c r="F29" s="29" t="str">
        <f t="shared" si="1"/>
        <v xml:space="preserve"> </v>
      </c>
      <c r="G29" s="29" t="str">
        <f t="shared" si="2"/>
        <v xml:space="preserve"> </v>
      </c>
      <c r="H29" s="29" t="str">
        <f t="shared" si="3"/>
        <v xml:space="preserve"> </v>
      </c>
      <c r="I29" s="29" t="str">
        <f t="shared" si="4"/>
        <v xml:space="preserve"> </v>
      </c>
      <c r="J29" s="29" t="str">
        <f t="shared" si="5"/>
        <v xml:space="preserve"> </v>
      </c>
      <c r="K29" s="31"/>
      <c r="L29" s="32"/>
      <c r="M29" s="33"/>
      <c r="N29" s="37"/>
      <c r="O29" s="4"/>
    </row>
    <row r="30" spans="1:15" ht="17" customHeight="1" x14ac:dyDescent="0.2">
      <c r="A30" s="27">
        <v>24</v>
      </c>
      <c r="B30" s="28"/>
      <c r="C30" s="29" t="str">
        <f t="shared" si="6"/>
        <v xml:space="preserve"> </v>
      </c>
      <c r="D30" s="34"/>
      <c r="E30" s="30" t="str">
        <f t="shared" si="7"/>
        <v xml:space="preserve"> </v>
      </c>
      <c r="F30" s="29" t="str">
        <f t="shared" si="1"/>
        <v xml:space="preserve"> </v>
      </c>
      <c r="G30" s="29" t="str">
        <f t="shared" si="2"/>
        <v xml:space="preserve"> </v>
      </c>
      <c r="H30" s="29" t="str">
        <f t="shared" si="3"/>
        <v xml:space="preserve"> </v>
      </c>
      <c r="I30" s="29" t="str">
        <f t="shared" si="4"/>
        <v xml:space="preserve"> </v>
      </c>
      <c r="J30" s="29" t="str">
        <f t="shared" si="5"/>
        <v xml:space="preserve"> </v>
      </c>
      <c r="K30" s="31"/>
      <c r="L30" s="32"/>
      <c r="M30" s="33"/>
      <c r="N30" s="37"/>
      <c r="O30" s="4"/>
    </row>
    <row r="31" spans="1:15" ht="17" customHeight="1" x14ac:dyDescent="0.2">
      <c r="A31" s="27">
        <v>25</v>
      </c>
      <c r="B31" s="28"/>
      <c r="C31" s="29" t="str">
        <f t="shared" si="6"/>
        <v xml:space="preserve"> </v>
      </c>
      <c r="D31" s="34"/>
      <c r="E31" s="30" t="str">
        <f t="shared" si="7"/>
        <v xml:space="preserve"> </v>
      </c>
      <c r="F31" s="29" t="str">
        <f t="shared" si="1"/>
        <v xml:space="preserve"> </v>
      </c>
      <c r="G31" s="29" t="str">
        <f t="shared" si="2"/>
        <v xml:space="preserve"> </v>
      </c>
      <c r="H31" s="29" t="str">
        <f t="shared" si="3"/>
        <v xml:space="preserve"> </v>
      </c>
      <c r="I31" s="29" t="str">
        <f t="shared" si="4"/>
        <v xml:space="preserve"> </v>
      </c>
      <c r="J31" s="29" t="str">
        <f t="shared" si="5"/>
        <v xml:space="preserve"> </v>
      </c>
      <c r="K31" s="31"/>
      <c r="L31" s="32"/>
      <c r="M31" s="33"/>
      <c r="N31" s="37"/>
      <c r="O31" s="4"/>
    </row>
    <row r="32" spans="1:15" ht="17" customHeight="1" x14ac:dyDescent="0.2">
      <c r="A32" s="27">
        <v>26</v>
      </c>
      <c r="B32" s="28"/>
      <c r="C32" s="29" t="str">
        <f t="shared" si="6"/>
        <v xml:space="preserve"> </v>
      </c>
      <c r="D32" s="34"/>
      <c r="E32" s="30" t="str">
        <f t="shared" si="7"/>
        <v xml:space="preserve"> </v>
      </c>
      <c r="F32" s="29" t="str">
        <f t="shared" si="1"/>
        <v xml:space="preserve"> </v>
      </c>
      <c r="G32" s="29" t="str">
        <f t="shared" si="2"/>
        <v xml:space="preserve"> </v>
      </c>
      <c r="H32" s="29" t="str">
        <f t="shared" si="3"/>
        <v xml:space="preserve"> </v>
      </c>
      <c r="I32" s="29" t="str">
        <f t="shared" si="4"/>
        <v xml:space="preserve"> </v>
      </c>
      <c r="J32" s="29" t="str">
        <f t="shared" si="5"/>
        <v xml:space="preserve"> </v>
      </c>
      <c r="K32" s="31"/>
      <c r="L32" s="32"/>
      <c r="M32" s="33"/>
      <c r="N32" s="37"/>
      <c r="O32" s="4"/>
    </row>
    <row r="33" spans="1:15" ht="17" customHeight="1" x14ac:dyDescent="0.2">
      <c r="A33" s="27">
        <v>27</v>
      </c>
      <c r="B33" s="28"/>
      <c r="C33" s="29" t="str">
        <f t="shared" si="6"/>
        <v xml:space="preserve"> </v>
      </c>
      <c r="D33" s="34"/>
      <c r="E33" s="30" t="str">
        <f t="shared" si="7"/>
        <v xml:space="preserve"> </v>
      </c>
      <c r="F33" s="29" t="str">
        <f t="shared" si="1"/>
        <v xml:space="preserve"> </v>
      </c>
      <c r="G33" s="29" t="str">
        <f t="shared" si="2"/>
        <v xml:space="preserve"> </v>
      </c>
      <c r="H33" s="29" t="str">
        <f t="shared" si="3"/>
        <v xml:space="preserve"> </v>
      </c>
      <c r="I33" s="29" t="str">
        <f t="shared" si="4"/>
        <v xml:space="preserve"> </v>
      </c>
      <c r="J33" s="29" t="str">
        <f t="shared" si="5"/>
        <v xml:space="preserve"> </v>
      </c>
      <c r="K33" s="31"/>
      <c r="L33" s="32"/>
      <c r="M33" s="33"/>
      <c r="N33" s="37"/>
      <c r="O33" s="4"/>
    </row>
    <row r="34" spans="1:15" ht="17" customHeight="1" x14ac:dyDescent="0.2">
      <c r="A34" s="27">
        <v>28</v>
      </c>
      <c r="B34" s="28"/>
      <c r="C34" s="29" t="str">
        <f t="shared" si="6"/>
        <v xml:space="preserve"> </v>
      </c>
      <c r="D34" s="34"/>
      <c r="E34" s="30" t="str">
        <f t="shared" si="7"/>
        <v xml:space="preserve"> </v>
      </c>
      <c r="F34" s="29" t="str">
        <f t="shared" si="1"/>
        <v xml:space="preserve"> </v>
      </c>
      <c r="G34" s="29" t="str">
        <f t="shared" si="2"/>
        <v xml:space="preserve"> </v>
      </c>
      <c r="H34" s="29" t="str">
        <f t="shared" si="3"/>
        <v xml:space="preserve"> </v>
      </c>
      <c r="I34" s="29" t="str">
        <f t="shared" si="4"/>
        <v xml:space="preserve"> </v>
      </c>
      <c r="J34" s="29" t="str">
        <f t="shared" si="5"/>
        <v xml:space="preserve"> </v>
      </c>
      <c r="K34" s="31"/>
      <c r="L34" s="32"/>
      <c r="M34" s="33"/>
      <c r="N34" s="37"/>
      <c r="O34" s="4"/>
    </row>
    <row r="35" spans="1:15" ht="17" customHeight="1" x14ac:dyDescent="0.2">
      <c r="A35" s="27">
        <v>29</v>
      </c>
      <c r="B35" s="28"/>
      <c r="C35" s="29" t="str">
        <f t="shared" si="6"/>
        <v xml:space="preserve"> </v>
      </c>
      <c r="D35" s="34"/>
      <c r="E35" s="30" t="str">
        <f t="shared" si="7"/>
        <v xml:space="preserve"> </v>
      </c>
      <c r="F35" s="29" t="str">
        <f t="shared" si="1"/>
        <v xml:space="preserve"> </v>
      </c>
      <c r="G35" s="29" t="str">
        <f t="shared" si="2"/>
        <v xml:space="preserve"> </v>
      </c>
      <c r="H35" s="29" t="str">
        <f t="shared" si="3"/>
        <v xml:space="preserve"> </v>
      </c>
      <c r="I35" s="29" t="str">
        <f t="shared" si="4"/>
        <v xml:space="preserve"> </v>
      </c>
      <c r="J35" s="29" t="str">
        <f t="shared" si="5"/>
        <v xml:space="preserve"> </v>
      </c>
      <c r="K35" s="31"/>
      <c r="L35" s="32"/>
      <c r="M35" s="33"/>
      <c r="N35" s="37"/>
      <c r="O35" s="4"/>
    </row>
    <row r="36" spans="1:15" ht="17" customHeight="1" x14ac:dyDescent="0.2">
      <c r="A36" s="27">
        <v>30</v>
      </c>
      <c r="B36" s="28"/>
      <c r="C36" s="29" t="str">
        <f t="shared" si="6"/>
        <v xml:space="preserve"> </v>
      </c>
      <c r="D36" s="34"/>
      <c r="E36" s="30" t="str">
        <f t="shared" si="7"/>
        <v xml:space="preserve"> </v>
      </c>
      <c r="F36" s="29" t="str">
        <f t="shared" si="1"/>
        <v xml:space="preserve"> </v>
      </c>
      <c r="G36" s="29" t="str">
        <f t="shared" si="2"/>
        <v xml:space="preserve"> </v>
      </c>
      <c r="H36" s="29" t="str">
        <f t="shared" si="3"/>
        <v xml:space="preserve"> </v>
      </c>
      <c r="I36" s="29" t="str">
        <f t="shared" si="4"/>
        <v xml:space="preserve"> </v>
      </c>
      <c r="J36" s="29" t="str">
        <f t="shared" si="5"/>
        <v xml:space="preserve"> </v>
      </c>
      <c r="K36" s="31"/>
      <c r="L36" s="32"/>
      <c r="M36" s="33"/>
      <c r="N36" s="37"/>
      <c r="O36" s="4"/>
    </row>
    <row r="37" spans="1:15" ht="17" customHeight="1" x14ac:dyDescent="0.2">
      <c r="A37" s="27">
        <v>31</v>
      </c>
      <c r="B37" s="28"/>
      <c r="C37" s="29" t="str">
        <f t="shared" si="6"/>
        <v xml:space="preserve"> </v>
      </c>
      <c r="D37" s="34"/>
      <c r="E37" s="30" t="str">
        <f t="shared" si="7"/>
        <v xml:space="preserve"> </v>
      </c>
      <c r="F37" s="29" t="str">
        <f t="shared" si="1"/>
        <v xml:space="preserve"> </v>
      </c>
      <c r="G37" s="29" t="str">
        <f t="shared" si="2"/>
        <v xml:space="preserve"> </v>
      </c>
      <c r="H37" s="29" t="str">
        <f t="shared" si="3"/>
        <v xml:space="preserve"> </v>
      </c>
      <c r="I37" s="29" t="str">
        <f t="shared" si="4"/>
        <v xml:space="preserve"> </v>
      </c>
      <c r="J37" s="29" t="str">
        <f t="shared" si="5"/>
        <v xml:space="preserve"> </v>
      </c>
      <c r="K37" s="31"/>
      <c r="L37" s="32"/>
      <c r="M37" s="33"/>
      <c r="N37" s="37"/>
      <c r="O37" s="4"/>
    </row>
    <row r="38" spans="1:15" ht="17" customHeight="1" x14ac:dyDescent="0.2">
      <c r="A38" s="27">
        <v>32</v>
      </c>
      <c r="B38" s="28"/>
      <c r="C38" s="29" t="str">
        <f t="shared" si="6"/>
        <v xml:space="preserve"> </v>
      </c>
      <c r="D38" s="34"/>
      <c r="E38" s="30" t="str">
        <f t="shared" si="7"/>
        <v xml:space="preserve"> </v>
      </c>
      <c r="F38" s="29" t="str">
        <f t="shared" si="1"/>
        <v xml:space="preserve"> </v>
      </c>
      <c r="G38" s="29" t="str">
        <f t="shared" si="2"/>
        <v xml:space="preserve"> </v>
      </c>
      <c r="H38" s="29" t="str">
        <f t="shared" si="3"/>
        <v xml:space="preserve"> </v>
      </c>
      <c r="I38" s="29" t="str">
        <f t="shared" si="4"/>
        <v xml:space="preserve"> </v>
      </c>
      <c r="J38" s="29" t="str">
        <f t="shared" si="5"/>
        <v xml:space="preserve"> </v>
      </c>
      <c r="K38" s="31"/>
      <c r="L38" s="32"/>
      <c r="M38" s="33"/>
      <c r="N38" s="37"/>
      <c r="O38" s="4"/>
    </row>
    <row r="39" spans="1:15" ht="17" customHeight="1" x14ac:dyDescent="0.2">
      <c r="A39" s="27">
        <v>33</v>
      </c>
      <c r="B39" s="28"/>
      <c r="C39" s="29" t="str">
        <f t="shared" ref="C39:C76" si="8">IF(B39=0," ",VLOOKUP($B39,DATOS,2,FALSE))</f>
        <v xml:space="preserve"> </v>
      </c>
      <c r="D39" s="34"/>
      <c r="E39" s="30" t="str">
        <f t="shared" si="7"/>
        <v xml:space="preserve"> </v>
      </c>
      <c r="F39" s="29" t="str">
        <f t="shared" ref="F39:F70" si="9">IF(B39=0," ",VLOOKUP($B39,DATOS,5,FALSE))</f>
        <v xml:space="preserve"> </v>
      </c>
      <c r="G39" s="29" t="str">
        <f t="shared" ref="G39:G70" si="10">IF(B39=0," ",VLOOKUP($B39,DATOS,3,FALSE))</f>
        <v xml:space="preserve"> </v>
      </c>
      <c r="H39" s="29" t="str">
        <f t="shared" ref="H39:H70" si="11">IF(B39=0," ",VLOOKUP($B39,DATOS,4,FALSE))</f>
        <v xml:space="preserve"> </v>
      </c>
      <c r="I39" s="29" t="str">
        <f t="shared" ref="I39:I70" si="12">IF(B39=0," ",VLOOKUP($B39,DATOS,7,FALSE))</f>
        <v xml:space="preserve"> </v>
      </c>
      <c r="J39" s="29" t="str">
        <f t="shared" ref="J39:J70" si="13">IF(B39=0," ",VLOOKUP($B39,DATOS,6,FALSE))</f>
        <v xml:space="preserve"> </v>
      </c>
      <c r="K39" s="31"/>
      <c r="L39" s="32"/>
      <c r="M39" s="33"/>
      <c r="N39" s="37"/>
      <c r="O39" s="4"/>
    </row>
    <row r="40" spans="1:15" ht="17" customHeight="1" x14ac:dyDescent="0.2">
      <c r="A40" s="27">
        <v>34</v>
      </c>
      <c r="B40" s="28"/>
      <c r="C40" s="29" t="str">
        <f t="shared" si="8"/>
        <v xml:space="preserve"> </v>
      </c>
      <c r="D40" s="34"/>
      <c r="E40" s="30" t="str">
        <f t="shared" si="7"/>
        <v xml:space="preserve"> </v>
      </c>
      <c r="F40" s="29" t="str">
        <f t="shared" si="9"/>
        <v xml:space="preserve"> </v>
      </c>
      <c r="G40" s="29" t="str">
        <f t="shared" si="10"/>
        <v xml:space="preserve"> </v>
      </c>
      <c r="H40" s="29" t="str">
        <f t="shared" si="11"/>
        <v xml:space="preserve"> </v>
      </c>
      <c r="I40" s="29" t="str">
        <f t="shared" si="12"/>
        <v xml:space="preserve"> </v>
      </c>
      <c r="J40" s="29" t="str">
        <f t="shared" si="13"/>
        <v xml:space="preserve"> </v>
      </c>
      <c r="K40" s="31"/>
      <c r="L40" s="32"/>
      <c r="M40" s="33"/>
      <c r="N40" s="37"/>
      <c r="O40" s="4"/>
    </row>
    <row r="41" spans="1:15" ht="17" customHeight="1" x14ac:dyDescent="0.2">
      <c r="A41" s="27">
        <v>35</v>
      </c>
      <c r="B41" s="28"/>
      <c r="C41" s="29" t="str">
        <f t="shared" si="8"/>
        <v xml:space="preserve"> </v>
      </c>
      <c r="D41" s="34"/>
      <c r="E41" s="30" t="str">
        <f t="shared" si="7"/>
        <v xml:space="preserve"> </v>
      </c>
      <c r="F41" s="29" t="str">
        <f t="shared" si="9"/>
        <v xml:space="preserve"> </v>
      </c>
      <c r="G41" s="29" t="str">
        <f t="shared" si="10"/>
        <v xml:space="preserve"> </v>
      </c>
      <c r="H41" s="29" t="str">
        <f t="shared" si="11"/>
        <v xml:space="preserve"> </v>
      </c>
      <c r="I41" s="29" t="str">
        <f t="shared" si="12"/>
        <v xml:space="preserve"> </v>
      </c>
      <c r="J41" s="29" t="str">
        <f t="shared" si="13"/>
        <v xml:space="preserve"> </v>
      </c>
      <c r="K41" s="31"/>
      <c r="L41" s="32"/>
      <c r="M41" s="33"/>
      <c r="N41" s="37"/>
      <c r="O41" s="4"/>
    </row>
    <row r="42" spans="1:15" ht="17" customHeight="1" x14ac:dyDescent="0.2">
      <c r="A42" s="27">
        <v>36</v>
      </c>
      <c r="B42" s="28"/>
      <c r="C42" s="29" t="str">
        <f t="shared" si="8"/>
        <v xml:space="preserve"> </v>
      </c>
      <c r="D42" s="34"/>
      <c r="E42" s="30" t="str">
        <f t="shared" si="7"/>
        <v xml:space="preserve"> </v>
      </c>
      <c r="F42" s="29" t="str">
        <f t="shared" si="9"/>
        <v xml:space="preserve"> </v>
      </c>
      <c r="G42" s="29" t="str">
        <f t="shared" si="10"/>
        <v xml:space="preserve"> </v>
      </c>
      <c r="H42" s="29" t="str">
        <f t="shared" si="11"/>
        <v xml:space="preserve"> </v>
      </c>
      <c r="I42" s="29" t="str">
        <f t="shared" si="12"/>
        <v xml:space="preserve"> </v>
      </c>
      <c r="J42" s="29" t="str">
        <f t="shared" si="13"/>
        <v xml:space="preserve"> </v>
      </c>
      <c r="K42" s="31"/>
      <c r="L42" s="32"/>
      <c r="M42" s="33"/>
      <c r="N42" s="37"/>
      <c r="O42" s="4"/>
    </row>
    <row r="43" spans="1:15" ht="17" customHeight="1" x14ac:dyDescent="0.2">
      <c r="A43" s="27">
        <v>37</v>
      </c>
      <c r="B43" s="28"/>
      <c r="C43" s="29" t="str">
        <f t="shared" si="8"/>
        <v xml:space="preserve"> </v>
      </c>
      <c r="D43" s="34"/>
      <c r="E43" s="30" t="str">
        <f t="shared" si="7"/>
        <v xml:space="preserve"> </v>
      </c>
      <c r="F43" s="29" t="str">
        <f t="shared" si="9"/>
        <v xml:space="preserve"> </v>
      </c>
      <c r="G43" s="29" t="str">
        <f t="shared" si="10"/>
        <v xml:space="preserve"> </v>
      </c>
      <c r="H43" s="29" t="str">
        <f t="shared" si="11"/>
        <v xml:space="preserve"> </v>
      </c>
      <c r="I43" s="29" t="str">
        <f t="shared" si="12"/>
        <v xml:space="preserve"> </v>
      </c>
      <c r="J43" s="29" t="str">
        <f t="shared" si="13"/>
        <v xml:space="preserve"> </v>
      </c>
      <c r="K43" s="31"/>
      <c r="L43" s="32"/>
      <c r="M43" s="33"/>
      <c r="N43" s="37"/>
      <c r="O43" s="4"/>
    </row>
    <row r="44" spans="1:15" ht="17" customHeight="1" x14ac:dyDescent="0.2">
      <c r="A44" s="27">
        <v>38</v>
      </c>
      <c r="B44" s="28"/>
      <c r="C44" s="29" t="str">
        <f t="shared" si="8"/>
        <v xml:space="preserve"> </v>
      </c>
      <c r="D44" s="34"/>
      <c r="E44" s="30" t="str">
        <f t="shared" si="7"/>
        <v xml:space="preserve"> </v>
      </c>
      <c r="F44" s="29" t="str">
        <f t="shared" si="9"/>
        <v xml:space="preserve"> </v>
      </c>
      <c r="G44" s="29" t="str">
        <f t="shared" si="10"/>
        <v xml:space="preserve"> </v>
      </c>
      <c r="H44" s="29" t="str">
        <f t="shared" si="11"/>
        <v xml:space="preserve"> </v>
      </c>
      <c r="I44" s="29" t="str">
        <f t="shared" si="12"/>
        <v xml:space="preserve"> </v>
      </c>
      <c r="J44" s="29" t="str">
        <f t="shared" si="13"/>
        <v xml:space="preserve"> </v>
      </c>
      <c r="K44" s="31"/>
      <c r="L44" s="32"/>
      <c r="M44" s="33"/>
      <c r="N44" s="37"/>
      <c r="O44" s="4"/>
    </row>
    <row r="45" spans="1:15" ht="17" customHeight="1" x14ac:dyDescent="0.2">
      <c r="A45" s="27">
        <v>39</v>
      </c>
      <c r="B45" s="28"/>
      <c r="C45" s="29" t="str">
        <f t="shared" si="8"/>
        <v xml:space="preserve"> </v>
      </c>
      <c r="D45" s="34"/>
      <c r="E45" s="30" t="str">
        <f t="shared" si="7"/>
        <v xml:space="preserve"> </v>
      </c>
      <c r="F45" s="29" t="str">
        <f t="shared" si="9"/>
        <v xml:space="preserve"> </v>
      </c>
      <c r="G45" s="29" t="str">
        <f t="shared" si="10"/>
        <v xml:space="preserve"> </v>
      </c>
      <c r="H45" s="29" t="str">
        <f t="shared" si="11"/>
        <v xml:space="preserve"> </v>
      </c>
      <c r="I45" s="29" t="str">
        <f t="shared" si="12"/>
        <v xml:space="preserve"> </v>
      </c>
      <c r="J45" s="29" t="str">
        <f t="shared" si="13"/>
        <v xml:space="preserve"> </v>
      </c>
      <c r="K45" s="31"/>
      <c r="L45" s="32"/>
      <c r="M45" s="33"/>
      <c r="N45" s="37"/>
      <c r="O45" s="4"/>
    </row>
    <row r="46" spans="1:15" ht="17" customHeight="1" x14ac:dyDescent="0.2">
      <c r="A46" s="27">
        <v>40</v>
      </c>
      <c r="B46" s="28"/>
      <c r="C46" s="29" t="str">
        <f t="shared" si="8"/>
        <v xml:space="preserve"> </v>
      </c>
      <c r="D46" s="34"/>
      <c r="E46" s="30" t="str">
        <f t="shared" si="7"/>
        <v xml:space="preserve"> </v>
      </c>
      <c r="F46" s="29" t="str">
        <f t="shared" si="9"/>
        <v xml:space="preserve"> </v>
      </c>
      <c r="G46" s="29" t="str">
        <f t="shared" si="10"/>
        <v xml:space="preserve"> </v>
      </c>
      <c r="H46" s="29" t="str">
        <f t="shared" si="11"/>
        <v xml:space="preserve"> </v>
      </c>
      <c r="I46" s="29" t="str">
        <f t="shared" si="12"/>
        <v xml:space="preserve"> </v>
      </c>
      <c r="J46" s="29" t="str">
        <f t="shared" si="13"/>
        <v xml:space="preserve"> </v>
      </c>
      <c r="K46" s="31"/>
      <c r="L46" s="32"/>
      <c r="M46" s="33"/>
      <c r="N46" s="37"/>
      <c r="O46" s="4"/>
    </row>
    <row r="47" spans="1:15" ht="17" customHeight="1" x14ac:dyDescent="0.2">
      <c r="A47" s="27">
        <v>41</v>
      </c>
      <c r="B47" s="28"/>
      <c r="C47" s="29" t="str">
        <f t="shared" si="8"/>
        <v xml:space="preserve"> </v>
      </c>
      <c r="D47" s="34"/>
      <c r="E47" s="30" t="str">
        <f t="shared" si="7"/>
        <v xml:space="preserve"> </v>
      </c>
      <c r="F47" s="29" t="str">
        <f t="shared" si="9"/>
        <v xml:space="preserve"> </v>
      </c>
      <c r="G47" s="29" t="str">
        <f t="shared" si="10"/>
        <v xml:space="preserve"> </v>
      </c>
      <c r="H47" s="29" t="str">
        <f t="shared" si="11"/>
        <v xml:space="preserve"> </v>
      </c>
      <c r="I47" s="29" t="str">
        <f t="shared" si="12"/>
        <v xml:space="preserve"> </v>
      </c>
      <c r="J47" s="29" t="str">
        <f t="shared" si="13"/>
        <v xml:space="preserve"> </v>
      </c>
      <c r="K47" s="31"/>
      <c r="L47" s="32"/>
      <c r="M47" s="33"/>
      <c r="N47" s="37"/>
      <c r="O47" s="4"/>
    </row>
    <row r="48" spans="1:15" ht="17" customHeight="1" x14ac:dyDescent="0.2">
      <c r="A48" s="27">
        <v>42</v>
      </c>
      <c r="B48" s="28"/>
      <c r="C48" s="29" t="str">
        <f t="shared" si="8"/>
        <v xml:space="preserve"> </v>
      </c>
      <c r="D48" s="34"/>
      <c r="E48" s="30" t="str">
        <f t="shared" si="7"/>
        <v xml:space="preserve"> </v>
      </c>
      <c r="F48" s="29" t="str">
        <f t="shared" si="9"/>
        <v xml:space="preserve"> </v>
      </c>
      <c r="G48" s="29" t="str">
        <f t="shared" si="10"/>
        <v xml:space="preserve"> </v>
      </c>
      <c r="H48" s="29" t="str">
        <f t="shared" si="11"/>
        <v xml:space="preserve"> </v>
      </c>
      <c r="I48" s="29" t="str">
        <f t="shared" si="12"/>
        <v xml:space="preserve"> </v>
      </c>
      <c r="J48" s="29" t="str">
        <f t="shared" si="13"/>
        <v xml:space="preserve"> </v>
      </c>
      <c r="K48" s="31"/>
      <c r="L48" s="32"/>
      <c r="M48" s="33"/>
      <c r="N48" s="37"/>
      <c r="O48" s="4"/>
    </row>
    <row r="49" spans="1:15" ht="17" customHeight="1" x14ac:dyDescent="0.2">
      <c r="A49" s="27">
        <v>43</v>
      </c>
      <c r="B49" s="28"/>
      <c r="C49" s="29" t="str">
        <f t="shared" si="8"/>
        <v xml:space="preserve"> </v>
      </c>
      <c r="D49" s="34"/>
      <c r="E49" s="30" t="str">
        <f t="shared" si="7"/>
        <v xml:space="preserve"> </v>
      </c>
      <c r="F49" s="29" t="str">
        <f t="shared" si="9"/>
        <v xml:space="preserve"> </v>
      </c>
      <c r="G49" s="29" t="str">
        <f t="shared" si="10"/>
        <v xml:space="preserve"> </v>
      </c>
      <c r="H49" s="29" t="str">
        <f t="shared" si="11"/>
        <v xml:space="preserve"> </v>
      </c>
      <c r="I49" s="29" t="str">
        <f t="shared" si="12"/>
        <v xml:space="preserve"> </v>
      </c>
      <c r="J49" s="29" t="str">
        <f t="shared" si="13"/>
        <v xml:space="preserve"> </v>
      </c>
      <c r="K49" s="31"/>
      <c r="L49" s="32"/>
      <c r="M49" s="33"/>
      <c r="N49" s="37"/>
      <c r="O49" s="4"/>
    </row>
    <row r="50" spans="1:15" ht="17" customHeight="1" x14ac:dyDescent="0.2">
      <c r="A50" s="27">
        <v>44</v>
      </c>
      <c r="B50" s="28"/>
      <c r="C50" s="29" t="str">
        <f t="shared" si="8"/>
        <v xml:space="preserve"> </v>
      </c>
      <c r="D50" s="34"/>
      <c r="E50" s="30" t="str">
        <f t="shared" si="7"/>
        <v xml:space="preserve"> </v>
      </c>
      <c r="F50" s="29" t="str">
        <f t="shared" si="9"/>
        <v xml:space="preserve"> </v>
      </c>
      <c r="G50" s="29" t="str">
        <f t="shared" si="10"/>
        <v xml:space="preserve"> </v>
      </c>
      <c r="H50" s="29" t="str">
        <f t="shared" si="11"/>
        <v xml:space="preserve"> </v>
      </c>
      <c r="I50" s="29" t="str">
        <f t="shared" si="12"/>
        <v xml:space="preserve"> </v>
      </c>
      <c r="J50" s="29" t="str">
        <f t="shared" si="13"/>
        <v xml:space="preserve"> </v>
      </c>
      <c r="K50" s="31"/>
      <c r="L50" s="32"/>
      <c r="M50" s="33"/>
      <c r="N50" s="37"/>
      <c r="O50" s="4"/>
    </row>
    <row r="51" spans="1:15" ht="17" customHeight="1" x14ac:dyDescent="0.2">
      <c r="A51" s="27">
        <v>45</v>
      </c>
      <c r="B51" s="28"/>
      <c r="C51" s="29" t="str">
        <f t="shared" si="8"/>
        <v xml:space="preserve"> </v>
      </c>
      <c r="D51" s="34"/>
      <c r="E51" s="30" t="str">
        <f t="shared" si="7"/>
        <v xml:space="preserve"> </v>
      </c>
      <c r="F51" s="29" t="str">
        <f t="shared" si="9"/>
        <v xml:space="preserve"> </v>
      </c>
      <c r="G51" s="29" t="str">
        <f t="shared" si="10"/>
        <v xml:space="preserve"> </v>
      </c>
      <c r="H51" s="29" t="str">
        <f t="shared" si="11"/>
        <v xml:space="preserve"> </v>
      </c>
      <c r="I51" s="29" t="str">
        <f t="shared" si="12"/>
        <v xml:space="preserve"> </v>
      </c>
      <c r="J51" s="29" t="str">
        <f t="shared" si="13"/>
        <v xml:space="preserve"> </v>
      </c>
      <c r="K51" s="31"/>
      <c r="L51" s="32"/>
      <c r="M51" s="33"/>
      <c r="N51" s="37"/>
      <c r="O51" s="4"/>
    </row>
    <row r="52" spans="1:15" ht="17" customHeight="1" x14ac:dyDescent="0.2">
      <c r="A52" s="27">
        <v>46</v>
      </c>
      <c r="B52" s="28"/>
      <c r="C52" s="29" t="str">
        <f t="shared" si="8"/>
        <v xml:space="preserve"> </v>
      </c>
      <c r="D52" s="34"/>
      <c r="E52" s="30" t="str">
        <f t="shared" si="7"/>
        <v xml:space="preserve"> </v>
      </c>
      <c r="F52" s="29" t="str">
        <f t="shared" si="9"/>
        <v xml:space="preserve"> </v>
      </c>
      <c r="G52" s="29" t="str">
        <f t="shared" si="10"/>
        <v xml:space="preserve"> </v>
      </c>
      <c r="H52" s="29" t="str">
        <f t="shared" si="11"/>
        <v xml:space="preserve"> </v>
      </c>
      <c r="I52" s="29" t="str">
        <f t="shared" si="12"/>
        <v xml:space="preserve"> </v>
      </c>
      <c r="J52" s="29" t="str">
        <f t="shared" si="13"/>
        <v xml:space="preserve"> </v>
      </c>
      <c r="K52" s="31"/>
      <c r="L52" s="32"/>
      <c r="M52" s="33"/>
      <c r="N52" s="37"/>
      <c r="O52" s="4"/>
    </row>
    <row r="53" spans="1:15" ht="17" customHeight="1" x14ac:dyDescent="0.2">
      <c r="A53" s="27">
        <v>47</v>
      </c>
      <c r="B53" s="28"/>
      <c r="C53" s="29" t="str">
        <f t="shared" si="8"/>
        <v xml:space="preserve"> </v>
      </c>
      <c r="D53" s="34"/>
      <c r="E53" s="30" t="str">
        <f t="shared" si="7"/>
        <v xml:space="preserve"> </v>
      </c>
      <c r="F53" s="29" t="str">
        <f t="shared" si="9"/>
        <v xml:space="preserve"> </v>
      </c>
      <c r="G53" s="29" t="str">
        <f t="shared" si="10"/>
        <v xml:space="preserve"> </v>
      </c>
      <c r="H53" s="29" t="str">
        <f t="shared" si="11"/>
        <v xml:space="preserve"> </v>
      </c>
      <c r="I53" s="29" t="str">
        <f t="shared" si="12"/>
        <v xml:space="preserve"> </v>
      </c>
      <c r="J53" s="29" t="str">
        <f t="shared" si="13"/>
        <v xml:space="preserve"> </v>
      </c>
      <c r="K53" s="31"/>
      <c r="L53" s="32"/>
      <c r="M53" s="33"/>
      <c r="N53" s="37"/>
      <c r="O53" s="4"/>
    </row>
    <row r="54" spans="1:15" ht="17" customHeight="1" x14ac:dyDescent="0.2">
      <c r="A54" s="27">
        <v>48</v>
      </c>
      <c r="B54" s="28"/>
      <c r="C54" s="29" t="str">
        <f t="shared" si="8"/>
        <v xml:space="preserve"> </v>
      </c>
      <c r="D54" s="34"/>
      <c r="E54" s="30" t="str">
        <f t="shared" si="7"/>
        <v xml:space="preserve"> </v>
      </c>
      <c r="F54" s="29" t="str">
        <f t="shared" si="9"/>
        <v xml:space="preserve"> </v>
      </c>
      <c r="G54" s="29" t="str">
        <f t="shared" si="10"/>
        <v xml:space="preserve"> </v>
      </c>
      <c r="H54" s="29" t="str">
        <f t="shared" si="11"/>
        <v xml:space="preserve"> </v>
      </c>
      <c r="I54" s="29" t="str">
        <f t="shared" si="12"/>
        <v xml:space="preserve"> </v>
      </c>
      <c r="J54" s="29" t="str">
        <f t="shared" si="13"/>
        <v xml:space="preserve"> </v>
      </c>
      <c r="K54" s="31"/>
      <c r="L54" s="32"/>
      <c r="M54" s="33"/>
      <c r="N54" s="37"/>
      <c r="O54" s="4"/>
    </row>
    <row r="55" spans="1:15" ht="17" customHeight="1" x14ac:dyDescent="0.2">
      <c r="A55" s="27">
        <v>49</v>
      </c>
      <c r="B55" s="28"/>
      <c r="C55" s="29" t="str">
        <f t="shared" si="8"/>
        <v xml:space="preserve"> </v>
      </c>
      <c r="D55" s="34"/>
      <c r="E55" s="30" t="str">
        <f t="shared" si="7"/>
        <v xml:space="preserve"> </v>
      </c>
      <c r="F55" s="29" t="str">
        <f t="shared" si="9"/>
        <v xml:space="preserve"> </v>
      </c>
      <c r="G55" s="29" t="str">
        <f t="shared" si="10"/>
        <v xml:space="preserve"> </v>
      </c>
      <c r="H55" s="29" t="str">
        <f t="shared" si="11"/>
        <v xml:space="preserve"> </v>
      </c>
      <c r="I55" s="29" t="str">
        <f t="shared" si="12"/>
        <v xml:space="preserve"> </v>
      </c>
      <c r="J55" s="29" t="str">
        <f t="shared" si="13"/>
        <v xml:space="preserve"> </v>
      </c>
      <c r="K55" s="31"/>
      <c r="L55" s="32"/>
      <c r="M55" s="33"/>
      <c r="N55" s="37"/>
      <c r="O55" s="4"/>
    </row>
    <row r="56" spans="1:15" ht="17" customHeight="1" x14ac:dyDescent="0.2">
      <c r="A56" s="27">
        <v>50</v>
      </c>
      <c r="B56" s="28"/>
      <c r="C56" s="29" t="str">
        <f t="shared" si="8"/>
        <v xml:space="preserve"> </v>
      </c>
      <c r="D56" s="34"/>
      <c r="E56" s="30" t="str">
        <f t="shared" si="7"/>
        <v xml:space="preserve"> </v>
      </c>
      <c r="F56" s="29" t="str">
        <f t="shared" si="9"/>
        <v xml:space="preserve"> </v>
      </c>
      <c r="G56" s="29" t="str">
        <f t="shared" si="10"/>
        <v xml:space="preserve"> </v>
      </c>
      <c r="H56" s="29" t="str">
        <f t="shared" si="11"/>
        <v xml:space="preserve"> </v>
      </c>
      <c r="I56" s="29" t="str">
        <f t="shared" si="12"/>
        <v xml:space="preserve"> </v>
      </c>
      <c r="J56" s="29" t="str">
        <f t="shared" si="13"/>
        <v xml:space="preserve"> </v>
      </c>
      <c r="K56" s="31"/>
      <c r="L56" s="32"/>
      <c r="M56" s="33"/>
      <c r="N56" s="37"/>
      <c r="O56" s="4"/>
    </row>
    <row r="57" spans="1:15" ht="17" customHeight="1" x14ac:dyDescent="0.2">
      <c r="A57" s="27">
        <v>51</v>
      </c>
      <c r="B57" s="28"/>
      <c r="C57" s="29" t="str">
        <f t="shared" si="8"/>
        <v xml:space="preserve"> </v>
      </c>
      <c r="D57" s="34"/>
      <c r="E57" s="30" t="str">
        <f t="shared" ref="E57:E66" si="14">L57&amp;" "&amp;M57</f>
        <v xml:space="preserve"> </v>
      </c>
      <c r="F57" s="29" t="str">
        <f t="shared" si="9"/>
        <v xml:space="preserve"> </v>
      </c>
      <c r="G57" s="29" t="str">
        <f t="shared" si="10"/>
        <v xml:space="preserve"> </v>
      </c>
      <c r="H57" s="29" t="str">
        <f t="shared" si="11"/>
        <v xml:space="preserve"> </v>
      </c>
      <c r="I57" s="29" t="str">
        <f t="shared" si="12"/>
        <v xml:space="preserve"> </v>
      </c>
      <c r="J57" s="29" t="str">
        <f t="shared" si="13"/>
        <v xml:space="preserve"> </v>
      </c>
      <c r="K57" s="31"/>
      <c r="L57" s="32"/>
      <c r="M57" s="33"/>
      <c r="N57" s="37"/>
      <c r="O57" s="4"/>
    </row>
    <row r="58" spans="1:15" ht="17" customHeight="1" x14ac:dyDescent="0.2">
      <c r="A58" s="27">
        <v>52</v>
      </c>
      <c r="B58" s="28"/>
      <c r="C58" s="29" t="str">
        <f t="shared" si="8"/>
        <v xml:space="preserve"> </v>
      </c>
      <c r="D58" s="34"/>
      <c r="E58" s="30" t="str">
        <f t="shared" si="14"/>
        <v xml:space="preserve"> </v>
      </c>
      <c r="F58" s="29" t="str">
        <f t="shared" si="9"/>
        <v xml:space="preserve"> </v>
      </c>
      <c r="G58" s="29" t="str">
        <f t="shared" si="10"/>
        <v xml:space="preserve"> </v>
      </c>
      <c r="H58" s="29" t="str">
        <f t="shared" si="11"/>
        <v xml:space="preserve"> </v>
      </c>
      <c r="I58" s="29" t="str">
        <f t="shared" si="12"/>
        <v xml:space="preserve"> </v>
      </c>
      <c r="J58" s="29" t="str">
        <f t="shared" si="13"/>
        <v xml:space="preserve"> </v>
      </c>
      <c r="K58" s="31"/>
      <c r="L58" s="32"/>
      <c r="M58" s="33"/>
      <c r="N58" s="37"/>
      <c r="O58" s="4"/>
    </row>
    <row r="59" spans="1:15" ht="17" customHeight="1" x14ac:dyDescent="0.2">
      <c r="A59" s="27">
        <v>53</v>
      </c>
      <c r="B59" s="28"/>
      <c r="C59" s="29" t="str">
        <f t="shared" si="8"/>
        <v xml:space="preserve"> </v>
      </c>
      <c r="D59" s="34"/>
      <c r="E59" s="30" t="str">
        <f t="shared" si="14"/>
        <v xml:space="preserve"> </v>
      </c>
      <c r="F59" s="29" t="str">
        <f t="shared" si="9"/>
        <v xml:space="preserve"> </v>
      </c>
      <c r="G59" s="29" t="str">
        <f t="shared" si="10"/>
        <v xml:space="preserve"> </v>
      </c>
      <c r="H59" s="29" t="str">
        <f t="shared" si="11"/>
        <v xml:space="preserve"> </v>
      </c>
      <c r="I59" s="29" t="str">
        <f t="shared" si="12"/>
        <v xml:space="preserve"> </v>
      </c>
      <c r="J59" s="29" t="str">
        <f t="shared" si="13"/>
        <v xml:space="preserve"> </v>
      </c>
      <c r="K59" s="31"/>
      <c r="L59" s="32"/>
      <c r="M59" s="33"/>
      <c r="N59" s="37"/>
      <c r="O59" s="4"/>
    </row>
    <row r="60" spans="1:15" ht="17" customHeight="1" x14ac:dyDescent="0.2">
      <c r="A60" s="27">
        <v>54</v>
      </c>
      <c r="B60" s="28"/>
      <c r="C60" s="29" t="str">
        <f t="shared" si="8"/>
        <v xml:space="preserve"> </v>
      </c>
      <c r="D60" s="34"/>
      <c r="E60" s="30" t="str">
        <f t="shared" si="14"/>
        <v xml:space="preserve"> </v>
      </c>
      <c r="F60" s="29" t="str">
        <f t="shared" si="9"/>
        <v xml:space="preserve"> </v>
      </c>
      <c r="G60" s="29" t="str">
        <f t="shared" si="10"/>
        <v xml:space="preserve"> </v>
      </c>
      <c r="H60" s="29" t="str">
        <f t="shared" si="11"/>
        <v xml:space="preserve"> </v>
      </c>
      <c r="I60" s="29" t="str">
        <f t="shared" si="12"/>
        <v xml:space="preserve"> </v>
      </c>
      <c r="J60" s="29" t="str">
        <f t="shared" si="13"/>
        <v xml:space="preserve"> </v>
      </c>
      <c r="K60" s="31"/>
      <c r="L60" s="32"/>
      <c r="M60" s="33"/>
      <c r="N60" s="37"/>
      <c r="O60" s="4"/>
    </row>
    <row r="61" spans="1:15" ht="17" customHeight="1" x14ac:dyDescent="0.2">
      <c r="A61" s="27">
        <v>55</v>
      </c>
      <c r="B61" s="28"/>
      <c r="C61" s="29" t="str">
        <f t="shared" si="8"/>
        <v xml:space="preserve"> </v>
      </c>
      <c r="D61" s="34"/>
      <c r="E61" s="30" t="str">
        <f t="shared" si="14"/>
        <v xml:space="preserve"> </v>
      </c>
      <c r="F61" s="29" t="str">
        <f t="shared" si="9"/>
        <v xml:space="preserve"> </v>
      </c>
      <c r="G61" s="29" t="str">
        <f t="shared" si="10"/>
        <v xml:space="preserve"> </v>
      </c>
      <c r="H61" s="29" t="str">
        <f t="shared" si="11"/>
        <v xml:space="preserve"> </v>
      </c>
      <c r="I61" s="29" t="str">
        <f t="shared" si="12"/>
        <v xml:space="preserve"> </v>
      </c>
      <c r="J61" s="29" t="str">
        <f t="shared" si="13"/>
        <v xml:space="preserve"> </v>
      </c>
      <c r="K61" s="31"/>
      <c r="L61" s="32"/>
      <c r="M61" s="33"/>
      <c r="N61" s="37"/>
      <c r="O61" s="4"/>
    </row>
    <row r="62" spans="1:15" ht="17" customHeight="1" x14ac:dyDescent="0.2">
      <c r="A62" s="27">
        <v>56</v>
      </c>
      <c r="B62" s="28"/>
      <c r="C62" s="29" t="str">
        <f t="shared" si="8"/>
        <v xml:space="preserve"> </v>
      </c>
      <c r="D62" s="34"/>
      <c r="E62" s="30" t="str">
        <f t="shared" si="14"/>
        <v xml:space="preserve"> </v>
      </c>
      <c r="F62" s="29" t="str">
        <f t="shared" si="9"/>
        <v xml:space="preserve"> </v>
      </c>
      <c r="G62" s="29" t="str">
        <f t="shared" si="10"/>
        <v xml:space="preserve"> </v>
      </c>
      <c r="H62" s="29" t="str">
        <f t="shared" si="11"/>
        <v xml:space="preserve"> </v>
      </c>
      <c r="I62" s="29" t="str">
        <f t="shared" si="12"/>
        <v xml:space="preserve"> </v>
      </c>
      <c r="J62" s="29" t="str">
        <f t="shared" si="13"/>
        <v xml:space="preserve"> </v>
      </c>
      <c r="K62" s="31"/>
      <c r="L62" s="32"/>
      <c r="M62" s="33"/>
      <c r="N62" s="37"/>
      <c r="O62" s="4"/>
    </row>
    <row r="63" spans="1:15" ht="17" customHeight="1" x14ac:dyDescent="0.2">
      <c r="A63" s="27">
        <v>57</v>
      </c>
      <c r="B63" s="28"/>
      <c r="C63" s="29" t="str">
        <f t="shared" si="8"/>
        <v xml:space="preserve"> </v>
      </c>
      <c r="D63" s="34"/>
      <c r="E63" s="30" t="str">
        <f t="shared" si="14"/>
        <v xml:space="preserve"> </v>
      </c>
      <c r="F63" s="29" t="str">
        <f t="shared" si="9"/>
        <v xml:space="preserve"> </v>
      </c>
      <c r="G63" s="29" t="str">
        <f t="shared" si="10"/>
        <v xml:space="preserve"> </v>
      </c>
      <c r="H63" s="29" t="str">
        <f t="shared" si="11"/>
        <v xml:space="preserve"> </v>
      </c>
      <c r="I63" s="29" t="str">
        <f t="shared" si="12"/>
        <v xml:space="preserve"> </v>
      </c>
      <c r="J63" s="29" t="str">
        <f t="shared" si="13"/>
        <v xml:space="preserve"> </v>
      </c>
      <c r="K63" s="31"/>
      <c r="L63" s="32"/>
      <c r="M63" s="33"/>
      <c r="N63" s="37"/>
      <c r="O63" s="4"/>
    </row>
    <row r="64" spans="1:15" ht="17" customHeight="1" x14ac:dyDescent="0.2">
      <c r="A64" s="27">
        <v>58</v>
      </c>
      <c r="B64" s="28"/>
      <c r="C64" s="29" t="str">
        <f t="shared" si="8"/>
        <v xml:space="preserve"> </v>
      </c>
      <c r="D64" s="34"/>
      <c r="E64" s="30" t="str">
        <f t="shared" si="14"/>
        <v xml:space="preserve"> </v>
      </c>
      <c r="F64" s="29" t="str">
        <f t="shared" si="9"/>
        <v xml:space="preserve"> </v>
      </c>
      <c r="G64" s="29" t="str">
        <f t="shared" si="10"/>
        <v xml:space="preserve"> </v>
      </c>
      <c r="H64" s="29" t="str">
        <f t="shared" si="11"/>
        <v xml:space="preserve"> </v>
      </c>
      <c r="I64" s="29" t="str">
        <f t="shared" si="12"/>
        <v xml:space="preserve"> </v>
      </c>
      <c r="J64" s="29" t="str">
        <f t="shared" si="13"/>
        <v xml:space="preserve"> </v>
      </c>
      <c r="K64" s="31"/>
      <c r="L64" s="32"/>
      <c r="M64" s="33"/>
      <c r="N64" s="37"/>
      <c r="O64" s="4"/>
    </row>
    <row r="65" spans="1:15" ht="17" customHeight="1" x14ac:dyDescent="0.2">
      <c r="A65" s="27">
        <v>59</v>
      </c>
      <c r="B65" s="28"/>
      <c r="C65" s="29" t="str">
        <f t="shared" si="8"/>
        <v xml:space="preserve"> </v>
      </c>
      <c r="D65" s="34"/>
      <c r="E65" s="30" t="str">
        <f t="shared" si="14"/>
        <v xml:space="preserve"> </v>
      </c>
      <c r="F65" s="29" t="str">
        <f t="shared" si="9"/>
        <v xml:space="preserve"> </v>
      </c>
      <c r="G65" s="29" t="str">
        <f t="shared" si="10"/>
        <v xml:space="preserve"> </v>
      </c>
      <c r="H65" s="29" t="str">
        <f t="shared" si="11"/>
        <v xml:space="preserve"> </v>
      </c>
      <c r="I65" s="29" t="str">
        <f t="shared" si="12"/>
        <v xml:space="preserve"> </v>
      </c>
      <c r="J65" s="29" t="str">
        <f t="shared" si="13"/>
        <v xml:space="preserve"> </v>
      </c>
      <c r="K65" s="31"/>
      <c r="L65" s="32"/>
      <c r="M65" s="33"/>
      <c r="N65" s="37"/>
      <c r="O65" s="4"/>
    </row>
    <row r="66" spans="1:15" ht="17" customHeight="1" x14ac:dyDescent="0.2">
      <c r="A66" s="27">
        <v>60</v>
      </c>
      <c r="B66" s="28"/>
      <c r="C66" s="29" t="str">
        <f t="shared" si="8"/>
        <v xml:space="preserve"> </v>
      </c>
      <c r="D66" s="34"/>
      <c r="E66" s="30" t="str">
        <f t="shared" si="14"/>
        <v xml:space="preserve"> </v>
      </c>
      <c r="F66" s="29" t="str">
        <f t="shared" si="9"/>
        <v xml:space="preserve"> </v>
      </c>
      <c r="G66" s="29" t="str">
        <f t="shared" si="10"/>
        <v xml:space="preserve"> </v>
      </c>
      <c r="H66" s="29" t="str">
        <f t="shared" si="11"/>
        <v xml:space="preserve"> </v>
      </c>
      <c r="I66" s="29" t="str">
        <f t="shared" si="12"/>
        <v xml:space="preserve"> </v>
      </c>
      <c r="J66" s="29" t="str">
        <f t="shared" si="13"/>
        <v xml:space="preserve"> </v>
      </c>
      <c r="K66" s="31"/>
      <c r="L66" s="32"/>
      <c r="M66" s="33"/>
      <c r="N66" s="37"/>
      <c r="O66" s="4"/>
    </row>
    <row r="67" spans="1:15" ht="17" customHeight="1" x14ac:dyDescent="0.2">
      <c r="A67" s="27">
        <v>61</v>
      </c>
      <c r="B67" s="28"/>
      <c r="C67" s="29" t="str">
        <f t="shared" si="8"/>
        <v xml:space="preserve"> </v>
      </c>
      <c r="D67" s="34"/>
      <c r="E67" s="30" t="str">
        <f t="shared" si="7"/>
        <v xml:space="preserve"> </v>
      </c>
      <c r="F67" s="29" t="str">
        <f t="shared" si="9"/>
        <v xml:space="preserve"> </v>
      </c>
      <c r="G67" s="29" t="str">
        <f t="shared" si="10"/>
        <v xml:space="preserve"> </v>
      </c>
      <c r="H67" s="29" t="str">
        <f t="shared" si="11"/>
        <v xml:space="preserve"> </v>
      </c>
      <c r="I67" s="29" t="str">
        <f t="shared" si="12"/>
        <v xml:space="preserve"> </v>
      </c>
      <c r="J67" s="29" t="str">
        <f t="shared" si="13"/>
        <v xml:space="preserve"> </v>
      </c>
      <c r="K67" s="31"/>
      <c r="L67" s="32"/>
      <c r="M67" s="33"/>
      <c r="N67" s="37"/>
      <c r="O67" s="4"/>
    </row>
    <row r="68" spans="1:15" ht="17" customHeight="1" x14ac:dyDescent="0.2">
      <c r="A68" s="27">
        <v>62</v>
      </c>
      <c r="B68" s="28"/>
      <c r="C68" s="29" t="str">
        <f t="shared" si="8"/>
        <v xml:space="preserve"> </v>
      </c>
      <c r="D68" s="34"/>
      <c r="E68" s="30" t="str">
        <f t="shared" si="7"/>
        <v xml:space="preserve"> </v>
      </c>
      <c r="F68" s="29" t="str">
        <f t="shared" si="9"/>
        <v xml:space="preserve"> </v>
      </c>
      <c r="G68" s="29" t="str">
        <f t="shared" si="10"/>
        <v xml:space="preserve"> </v>
      </c>
      <c r="H68" s="29" t="str">
        <f t="shared" si="11"/>
        <v xml:space="preserve"> </v>
      </c>
      <c r="I68" s="29" t="str">
        <f t="shared" si="12"/>
        <v xml:space="preserve"> </v>
      </c>
      <c r="J68" s="29" t="str">
        <f t="shared" si="13"/>
        <v xml:space="preserve"> </v>
      </c>
      <c r="K68" s="31"/>
      <c r="L68" s="32"/>
      <c r="M68" s="33"/>
      <c r="N68" s="37"/>
      <c r="O68" s="4"/>
    </row>
    <row r="69" spans="1:15" ht="17" customHeight="1" x14ac:dyDescent="0.2">
      <c r="A69" s="27">
        <v>63</v>
      </c>
      <c r="B69" s="28"/>
      <c r="C69" s="29" t="str">
        <f t="shared" si="8"/>
        <v xml:space="preserve"> </v>
      </c>
      <c r="D69" s="34"/>
      <c r="E69" s="30" t="str">
        <f t="shared" si="7"/>
        <v xml:space="preserve"> </v>
      </c>
      <c r="F69" s="29" t="str">
        <f t="shared" si="9"/>
        <v xml:space="preserve"> </v>
      </c>
      <c r="G69" s="29" t="str">
        <f t="shared" si="10"/>
        <v xml:space="preserve"> </v>
      </c>
      <c r="H69" s="29" t="str">
        <f t="shared" si="11"/>
        <v xml:space="preserve"> </v>
      </c>
      <c r="I69" s="29" t="str">
        <f t="shared" si="12"/>
        <v xml:space="preserve"> </v>
      </c>
      <c r="J69" s="29" t="str">
        <f t="shared" si="13"/>
        <v xml:space="preserve"> </v>
      </c>
      <c r="K69" s="31"/>
      <c r="L69" s="32"/>
      <c r="M69" s="33"/>
      <c r="N69" s="37"/>
      <c r="O69" s="4"/>
    </row>
    <row r="70" spans="1:15" ht="17" customHeight="1" x14ac:dyDescent="0.2">
      <c r="A70" s="27">
        <v>64</v>
      </c>
      <c r="B70" s="28"/>
      <c r="C70" s="29" t="str">
        <f t="shared" si="8"/>
        <v xml:space="preserve"> </v>
      </c>
      <c r="D70" s="34"/>
      <c r="E70" s="30" t="str">
        <f t="shared" si="7"/>
        <v xml:space="preserve"> </v>
      </c>
      <c r="F70" s="29" t="str">
        <f t="shared" si="9"/>
        <v xml:space="preserve"> </v>
      </c>
      <c r="G70" s="29" t="str">
        <f t="shared" si="10"/>
        <v xml:space="preserve"> </v>
      </c>
      <c r="H70" s="29" t="str">
        <f t="shared" si="11"/>
        <v xml:space="preserve"> </v>
      </c>
      <c r="I70" s="29" t="str">
        <f t="shared" si="12"/>
        <v xml:space="preserve"> </v>
      </c>
      <c r="J70" s="29" t="str">
        <f t="shared" si="13"/>
        <v xml:space="preserve"> </v>
      </c>
      <c r="K70" s="31"/>
      <c r="L70" s="32"/>
      <c r="M70" s="33"/>
      <c r="N70" s="37"/>
      <c r="O70" s="4"/>
    </row>
    <row r="71" spans="1:15" ht="17" customHeight="1" x14ac:dyDescent="0.2">
      <c r="A71" s="27">
        <v>65</v>
      </c>
      <c r="B71" s="28"/>
      <c r="C71" s="29" t="str">
        <f t="shared" si="8"/>
        <v xml:space="preserve"> </v>
      </c>
      <c r="D71" s="34"/>
      <c r="E71" s="30" t="str">
        <f t="shared" si="7"/>
        <v xml:space="preserve"> </v>
      </c>
      <c r="F71" s="29" t="str">
        <f t="shared" ref="F71:F76" si="15">IF(B71=0," ",VLOOKUP($B71,DATOS,5,FALSE))</f>
        <v xml:space="preserve"> </v>
      </c>
      <c r="G71" s="29" t="str">
        <f t="shared" ref="G71:G76" si="16">IF(B71=0," ",VLOOKUP($B71,DATOS,3,FALSE))</f>
        <v xml:space="preserve"> </v>
      </c>
      <c r="H71" s="29" t="str">
        <f t="shared" ref="H71:H76" si="17">IF(B71=0," ",VLOOKUP($B71,DATOS,4,FALSE))</f>
        <v xml:space="preserve"> </v>
      </c>
      <c r="I71" s="29" t="str">
        <f t="shared" ref="I71:I76" si="18">IF(B71=0," ",VLOOKUP($B71,DATOS,7,FALSE))</f>
        <v xml:space="preserve"> </v>
      </c>
      <c r="J71" s="29" t="str">
        <f t="shared" ref="J71:J76" si="19">IF(B71=0," ",VLOOKUP($B71,DATOS,6,FALSE))</f>
        <v xml:space="preserve"> </v>
      </c>
      <c r="K71" s="31"/>
      <c r="L71" s="32"/>
      <c r="M71" s="33"/>
      <c r="N71" s="37"/>
      <c r="O71" s="4"/>
    </row>
    <row r="72" spans="1:15" ht="17" customHeight="1" x14ac:dyDescent="0.2">
      <c r="A72" s="27">
        <v>66</v>
      </c>
      <c r="B72" s="28"/>
      <c r="C72" s="29" t="str">
        <f t="shared" si="8"/>
        <v xml:space="preserve"> </v>
      </c>
      <c r="D72" s="34"/>
      <c r="E72" s="30" t="str">
        <f t="shared" si="7"/>
        <v xml:space="preserve"> </v>
      </c>
      <c r="F72" s="29" t="str">
        <f t="shared" si="15"/>
        <v xml:space="preserve"> </v>
      </c>
      <c r="G72" s="29" t="str">
        <f t="shared" si="16"/>
        <v xml:space="preserve"> </v>
      </c>
      <c r="H72" s="29" t="str">
        <f t="shared" si="17"/>
        <v xml:space="preserve"> </v>
      </c>
      <c r="I72" s="29" t="str">
        <f t="shared" si="18"/>
        <v xml:space="preserve"> </v>
      </c>
      <c r="J72" s="29" t="str">
        <f t="shared" si="19"/>
        <v xml:space="preserve"> </v>
      </c>
      <c r="K72" s="31"/>
      <c r="L72" s="32"/>
      <c r="M72" s="33"/>
      <c r="N72" s="37"/>
      <c r="O72" s="4"/>
    </row>
    <row r="73" spans="1:15" ht="17" customHeight="1" x14ac:dyDescent="0.2">
      <c r="A73" s="27">
        <v>67</v>
      </c>
      <c r="B73" s="28"/>
      <c r="C73" s="29" t="str">
        <f t="shared" si="8"/>
        <v xml:space="preserve"> </v>
      </c>
      <c r="D73" s="34"/>
      <c r="E73" s="30" t="str">
        <f t="shared" si="7"/>
        <v xml:space="preserve"> </v>
      </c>
      <c r="F73" s="29" t="str">
        <f t="shared" si="15"/>
        <v xml:space="preserve"> </v>
      </c>
      <c r="G73" s="29" t="str">
        <f t="shared" si="16"/>
        <v xml:space="preserve"> </v>
      </c>
      <c r="H73" s="29" t="str">
        <f t="shared" si="17"/>
        <v xml:space="preserve"> </v>
      </c>
      <c r="I73" s="29" t="str">
        <f t="shared" si="18"/>
        <v xml:space="preserve"> </v>
      </c>
      <c r="J73" s="29" t="str">
        <f t="shared" si="19"/>
        <v xml:space="preserve"> </v>
      </c>
      <c r="K73" s="31"/>
      <c r="L73" s="32"/>
      <c r="M73" s="33"/>
      <c r="N73" s="37"/>
      <c r="O73" s="4"/>
    </row>
    <row r="74" spans="1:15" ht="17" customHeight="1" x14ac:dyDescent="0.2">
      <c r="A74" s="27">
        <v>68</v>
      </c>
      <c r="B74" s="28"/>
      <c r="C74" s="29" t="str">
        <f t="shared" si="8"/>
        <v xml:space="preserve"> </v>
      </c>
      <c r="D74" s="34"/>
      <c r="E74" s="30" t="str">
        <f t="shared" si="7"/>
        <v xml:space="preserve"> </v>
      </c>
      <c r="F74" s="29" t="str">
        <f t="shared" si="15"/>
        <v xml:space="preserve"> </v>
      </c>
      <c r="G74" s="29" t="str">
        <f t="shared" si="16"/>
        <v xml:space="preserve"> </v>
      </c>
      <c r="H74" s="29" t="str">
        <f t="shared" si="17"/>
        <v xml:space="preserve"> </v>
      </c>
      <c r="I74" s="29" t="str">
        <f t="shared" si="18"/>
        <v xml:space="preserve"> </v>
      </c>
      <c r="J74" s="29" t="str">
        <f t="shared" si="19"/>
        <v xml:space="preserve"> </v>
      </c>
      <c r="K74" s="31"/>
      <c r="L74" s="32"/>
      <c r="M74" s="33"/>
      <c r="N74" s="37"/>
      <c r="O74" s="4"/>
    </row>
    <row r="75" spans="1:15" ht="17" customHeight="1" x14ac:dyDescent="0.2">
      <c r="A75" s="27">
        <v>69</v>
      </c>
      <c r="B75" s="28"/>
      <c r="C75" s="29" t="str">
        <f t="shared" si="8"/>
        <v xml:space="preserve"> </v>
      </c>
      <c r="D75" s="34"/>
      <c r="E75" s="30" t="str">
        <f t="shared" si="7"/>
        <v xml:space="preserve"> </v>
      </c>
      <c r="F75" s="29" t="str">
        <f t="shared" si="15"/>
        <v xml:space="preserve"> </v>
      </c>
      <c r="G75" s="29" t="str">
        <f t="shared" si="16"/>
        <v xml:space="preserve"> </v>
      </c>
      <c r="H75" s="29" t="str">
        <f t="shared" si="17"/>
        <v xml:space="preserve"> </v>
      </c>
      <c r="I75" s="29" t="str">
        <f t="shared" si="18"/>
        <v xml:space="preserve"> </v>
      </c>
      <c r="J75" s="29" t="str">
        <f t="shared" si="19"/>
        <v xml:space="preserve"> </v>
      </c>
      <c r="K75" s="31"/>
      <c r="L75" s="32"/>
      <c r="M75" s="33"/>
      <c r="N75" s="37"/>
      <c r="O75" s="4"/>
    </row>
    <row r="76" spans="1:15" ht="17" customHeight="1" x14ac:dyDescent="0.2">
      <c r="A76" s="27">
        <v>70</v>
      </c>
      <c r="B76" s="28"/>
      <c r="C76" s="29" t="str">
        <f t="shared" si="8"/>
        <v xml:space="preserve"> </v>
      </c>
      <c r="D76" s="34"/>
      <c r="E76" s="30" t="str">
        <f t="shared" si="7"/>
        <v xml:space="preserve"> </v>
      </c>
      <c r="F76" s="29" t="str">
        <f t="shared" si="15"/>
        <v xml:space="preserve"> </v>
      </c>
      <c r="G76" s="29" t="str">
        <f t="shared" si="16"/>
        <v xml:space="preserve"> </v>
      </c>
      <c r="H76" s="29" t="str">
        <f t="shared" si="17"/>
        <v xml:space="preserve"> </v>
      </c>
      <c r="I76" s="29" t="str">
        <f t="shared" si="18"/>
        <v xml:space="preserve"> </v>
      </c>
      <c r="J76" s="29" t="str">
        <f t="shared" si="19"/>
        <v xml:space="preserve"> </v>
      </c>
      <c r="K76" s="31"/>
      <c r="L76" s="32"/>
      <c r="M76" s="33"/>
      <c r="N76" s="37"/>
      <c r="O76" s="4"/>
    </row>
    <row r="77" spans="1:15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</row>
    <row r="78" spans="1:15" x14ac:dyDescent="0.2">
      <c r="A78" s="4"/>
      <c r="B78" s="4" t="s">
        <v>18</v>
      </c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</row>
    <row r="79" spans="1:15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</row>
  </sheetData>
  <sheetProtection algorithmName="SHA-512" hashValue="agslCQmPKSgDvVekC+pGimELtGqEzUfF/QAvqyoMUvm5A3mqbIFs4DTfVvwc7kKRzzKdkyUyWeequVck9Aus/w==" saltValue="Ya2dNNXkIPX+acvprl/5SQ==" spinCount="100000" sheet="1" objects="1" scenarios="1" selectLockedCells="1"/>
  <mergeCells count="2">
    <mergeCell ref="K5:N5"/>
    <mergeCell ref="D4:I4"/>
  </mergeCells>
  <dataValidations count="6">
    <dataValidation type="list" allowBlank="1" showInputMessage="1" showErrorMessage="1" sqref="C4" xr:uid="{96AC5A0F-E80F-F14C-8265-EE47516C4A7F}">
      <formula1>LISTADO_CLUBES</formula1>
    </dataValidation>
    <dataValidation type="list" allowBlank="1" showInputMessage="1" showErrorMessage="1" sqref="L7:L76" xr:uid="{D4C21A5A-5C71-2549-A03E-4D7CAFCE6315}">
      <formula1>"25M,50M,100M,200M,400M,800M,1.500M"</formula1>
    </dataValidation>
    <dataValidation type="list" allowBlank="1" showInputMessage="1" showErrorMessage="1" sqref="M7:M76" xr:uid="{7C2AD2C4-59F0-9041-993F-0FFDFF1A978B}">
      <formula1>"LIBRES,ESPALDA,BRAZA,MARIPOSA,ESTILOS"</formula1>
    </dataValidation>
    <dataValidation type="list" allowBlank="1" showInputMessage="1" showErrorMessage="1" sqref="K7:K76" xr:uid="{EFCC3E9D-553E-2E43-A837-33B1AD2BD54B}">
      <formula1>"COMPETICION,ADAPTADA,HABILIDADES"</formula1>
    </dataValidation>
    <dataValidation type="list" allowBlank="1" showInputMessage="1" showErrorMessage="1" sqref="B7:B77" xr:uid="{1CCBBDC7-B6BB-9143-AB85-AB06227B7941}">
      <formula1>DEPORTISTAS</formula1>
    </dataValidation>
    <dataValidation type="list" allowBlank="1" showInputMessage="1" showErrorMessage="1" sqref="D4" xr:uid="{55D8060B-0AFC-6F41-80F1-B9F6B73BBEE6}">
      <formula1>EQUIPOS</formula1>
    </dataValidation>
  </dataValidations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B491C-AC54-094F-BDA2-D3E56075A8A1}">
  <dimension ref="A1:J195"/>
  <sheetViews>
    <sheetView topLeftCell="A1048576" workbookViewId="0">
      <selection activeCell="A175" sqref="A1:XFD1048576"/>
    </sheetView>
  </sheetViews>
  <sheetFormatPr baseColWidth="10" defaultRowHeight="25" customHeight="1" zeroHeight="1" x14ac:dyDescent="0.2"/>
  <cols>
    <col min="1" max="1" width="39" style="38" bestFit="1" customWidth="1"/>
    <col min="2" max="2" width="47.83203125" style="38" bestFit="1" customWidth="1"/>
    <col min="3" max="3" width="6.1640625" style="38" bestFit="1" customWidth="1"/>
    <col min="4" max="4" width="10.5" style="38" bestFit="1" customWidth="1"/>
    <col min="5" max="5" width="10.83203125" style="38"/>
    <col min="6" max="6" width="8.5" style="38" bestFit="1" customWidth="1"/>
    <col min="7" max="7" width="9.6640625" style="38" bestFit="1" customWidth="1"/>
    <col min="8" max="9" width="10.83203125" style="38"/>
    <col min="10" max="10" width="47.83203125" style="38" bestFit="1" customWidth="1"/>
    <col min="11" max="16384" width="10.83203125" style="38"/>
  </cols>
  <sheetData>
    <row r="1" spans="1:10" ht="25" hidden="1" customHeight="1" x14ac:dyDescent="0.2">
      <c r="A1" s="21" t="s">
        <v>5</v>
      </c>
      <c r="B1" s="22" t="s">
        <v>6</v>
      </c>
      <c r="C1" s="20" t="s">
        <v>11</v>
      </c>
      <c r="D1" s="20" t="s">
        <v>12</v>
      </c>
      <c r="E1" s="20" t="s">
        <v>10</v>
      </c>
      <c r="F1" s="20" t="s">
        <v>231</v>
      </c>
      <c r="G1" s="20" t="s">
        <v>232</v>
      </c>
      <c r="J1" s="22" t="s">
        <v>6</v>
      </c>
    </row>
    <row r="2" spans="1:10" ht="25" hidden="1" customHeight="1" x14ac:dyDescent="0.2">
      <c r="A2" s="39" t="s">
        <v>24</v>
      </c>
      <c r="B2" s="40" t="s">
        <v>25</v>
      </c>
      <c r="C2" s="35" t="s">
        <v>19</v>
      </c>
      <c r="D2" s="39" t="s">
        <v>22</v>
      </c>
      <c r="E2" s="35" t="s">
        <v>26</v>
      </c>
      <c r="F2" s="36">
        <v>1228</v>
      </c>
      <c r="G2" s="43" t="s">
        <v>241</v>
      </c>
      <c r="J2" s="40" t="s">
        <v>75</v>
      </c>
    </row>
    <row r="3" spans="1:10" ht="25" hidden="1" customHeight="1" x14ac:dyDescent="0.2">
      <c r="A3" s="39" t="s">
        <v>27</v>
      </c>
      <c r="B3" s="40" t="s">
        <v>28</v>
      </c>
      <c r="C3" s="35" t="s">
        <v>19</v>
      </c>
      <c r="D3" s="39" t="s">
        <v>23</v>
      </c>
      <c r="E3" s="35" t="s">
        <v>29</v>
      </c>
      <c r="F3" s="36">
        <v>1028</v>
      </c>
      <c r="G3" s="43" t="s">
        <v>242</v>
      </c>
      <c r="J3" s="40" t="s">
        <v>31</v>
      </c>
    </row>
    <row r="4" spans="1:10" ht="25" hidden="1" customHeight="1" x14ac:dyDescent="0.2">
      <c r="A4" s="39" t="s">
        <v>30</v>
      </c>
      <c r="B4" s="40" t="s">
        <v>31</v>
      </c>
      <c r="C4" s="35" t="s">
        <v>20</v>
      </c>
      <c r="D4" s="39" t="s">
        <v>22</v>
      </c>
      <c r="E4" s="35" t="s">
        <v>29</v>
      </c>
      <c r="F4" s="36">
        <v>2430</v>
      </c>
      <c r="G4" s="43" t="s">
        <v>243</v>
      </c>
      <c r="J4" s="40" t="s">
        <v>51</v>
      </c>
    </row>
    <row r="5" spans="1:10" ht="25" hidden="1" customHeight="1" x14ac:dyDescent="0.2">
      <c r="A5" s="39" t="s">
        <v>32</v>
      </c>
      <c r="B5" s="40" t="s">
        <v>33</v>
      </c>
      <c r="C5" s="35" t="s">
        <v>19</v>
      </c>
      <c r="D5" s="39" t="s">
        <v>22</v>
      </c>
      <c r="E5" s="35" t="s">
        <v>29</v>
      </c>
      <c r="F5" s="36">
        <v>652</v>
      </c>
      <c r="G5" s="43" t="s">
        <v>244</v>
      </c>
      <c r="J5" s="40" t="s">
        <v>33</v>
      </c>
    </row>
    <row r="6" spans="1:10" ht="25" hidden="1" customHeight="1" x14ac:dyDescent="0.2">
      <c r="A6" s="39" t="s">
        <v>34</v>
      </c>
      <c r="B6" s="40" t="s">
        <v>35</v>
      </c>
      <c r="C6" s="35" t="s">
        <v>19</v>
      </c>
      <c r="D6" s="39" t="s">
        <v>22</v>
      </c>
      <c r="E6" s="35" t="s">
        <v>29</v>
      </c>
      <c r="F6" s="36">
        <v>1052</v>
      </c>
      <c r="G6" s="43" t="s">
        <v>245</v>
      </c>
      <c r="J6" s="40" t="s">
        <v>61</v>
      </c>
    </row>
    <row r="7" spans="1:10" ht="25" hidden="1" customHeight="1" x14ac:dyDescent="0.2">
      <c r="A7" s="39" t="s">
        <v>36</v>
      </c>
      <c r="B7" s="40" t="s">
        <v>37</v>
      </c>
      <c r="C7" s="35" t="s">
        <v>20</v>
      </c>
      <c r="D7" s="39" t="s">
        <v>22</v>
      </c>
      <c r="E7" s="35" t="s">
        <v>29</v>
      </c>
      <c r="F7" s="36">
        <v>758</v>
      </c>
      <c r="G7" s="43" t="s">
        <v>246</v>
      </c>
      <c r="J7" s="40" t="s">
        <v>41</v>
      </c>
    </row>
    <row r="8" spans="1:10" ht="25" hidden="1" customHeight="1" x14ac:dyDescent="0.2">
      <c r="A8" s="39" t="s">
        <v>38</v>
      </c>
      <c r="B8" s="40" t="s">
        <v>35</v>
      </c>
      <c r="C8" s="35" t="s">
        <v>19</v>
      </c>
      <c r="D8" s="39" t="s">
        <v>22</v>
      </c>
      <c r="E8" s="35" t="s">
        <v>29</v>
      </c>
      <c r="F8" s="36">
        <v>1035</v>
      </c>
      <c r="G8" s="43" t="s">
        <v>246</v>
      </c>
      <c r="J8" s="40" t="s">
        <v>58</v>
      </c>
    </row>
    <row r="9" spans="1:10" ht="25" hidden="1" customHeight="1" x14ac:dyDescent="0.2">
      <c r="A9" s="39" t="s">
        <v>39</v>
      </c>
      <c r="B9" s="40" t="s">
        <v>28</v>
      </c>
      <c r="C9" s="35" t="s">
        <v>19</v>
      </c>
      <c r="D9" s="39" t="s">
        <v>22</v>
      </c>
      <c r="E9" s="35" t="s">
        <v>29</v>
      </c>
      <c r="F9" s="36">
        <v>893</v>
      </c>
      <c r="G9" s="43" t="s">
        <v>242</v>
      </c>
      <c r="J9" s="40" t="s">
        <v>43</v>
      </c>
    </row>
    <row r="10" spans="1:10" ht="25" hidden="1" customHeight="1" x14ac:dyDescent="0.2">
      <c r="A10" s="39" t="s">
        <v>40</v>
      </c>
      <c r="B10" s="40" t="s">
        <v>41</v>
      </c>
      <c r="C10" s="35" t="s">
        <v>20</v>
      </c>
      <c r="D10" s="39" t="s">
        <v>22</v>
      </c>
      <c r="E10" s="35" t="s">
        <v>29</v>
      </c>
      <c r="F10" s="36">
        <v>3338</v>
      </c>
      <c r="G10" s="43" t="s">
        <v>242</v>
      </c>
      <c r="J10" s="41" t="s">
        <v>83</v>
      </c>
    </row>
    <row r="11" spans="1:10" ht="25" hidden="1" customHeight="1" x14ac:dyDescent="0.2">
      <c r="A11" s="39" t="s">
        <v>42</v>
      </c>
      <c r="B11" s="40" t="s">
        <v>43</v>
      </c>
      <c r="C11" s="35" t="s">
        <v>21</v>
      </c>
      <c r="D11" s="39" t="s">
        <v>22</v>
      </c>
      <c r="E11" s="35" t="s">
        <v>44</v>
      </c>
      <c r="F11" s="36">
        <v>1196</v>
      </c>
      <c r="G11" s="43" t="s">
        <v>247</v>
      </c>
      <c r="J11" s="40" t="s">
        <v>233</v>
      </c>
    </row>
    <row r="12" spans="1:10" ht="25" hidden="1" customHeight="1" x14ac:dyDescent="0.2">
      <c r="A12" s="39" t="s">
        <v>45</v>
      </c>
      <c r="B12" s="40" t="s">
        <v>31</v>
      </c>
      <c r="C12" s="35" t="s">
        <v>19</v>
      </c>
      <c r="D12" s="39" t="s">
        <v>22</v>
      </c>
      <c r="E12" s="35" t="s">
        <v>29</v>
      </c>
      <c r="F12" s="36">
        <v>28</v>
      </c>
      <c r="G12" s="43" t="s">
        <v>245</v>
      </c>
      <c r="J12" s="40" t="s">
        <v>68</v>
      </c>
    </row>
    <row r="13" spans="1:10" ht="25" hidden="1" customHeight="1" x14ac:dyDescent="0.2">
      <c r="A13" s="39" t="s">
        <v>46</v>
      </c>
      <c r="B13" s="40" t="s">
        <v>28</v>
      </c>
      <c r="C13" s="35" t="s">
        <v>19</v>
      </c>
      <c r="D13" s="39" t="s">
        <v>22</v>
      </c>
      <c r="E13" s="35" t="s">
        <v>47</v>
      </c>
      <c r="F13" s="36">
        <v>2786</v>
      </c>
      <c r="G13" s="43" t="s">
        <v>248</v>
      </c>
      <c r="J13" s="40" t="s">
        <v>78</v>
      </c>
    </row>
    <row r="14" spans="1:10" ht="25" hidden="1" customHeight="1" x14ac:dyDescent="0.2">
      <c r="A14" s="39" t="s">
        <v>48</v>
      </c>
      <c r="B14" s="40" t="s">
        <v>49</v>
      </c>
      <c r="C14" s="35" t="s">
        <v>20</v>
      </c>
      <c r="D14" s="39" t="s">
        <v>23</v>
      </c>
      <c r="E14" s="35" t="s">
        <v>29</v>
      </c>
      <c r="F14" s="36">
        <v>750</v>
      </c>
      <c r="G14" s="43" t="s">
        <v>249</v>
      </c>
      <c r="J14" s="40" t="s">
        <v>49</v>
      </c>
    </row>
    <row r="15" spans="1:10" ht="25" hidden="1" customHeight="1" x14ac:dyDescent="0.2">
      <c r="A15" s="39" t="s">
        <v>50</v>
      </c>
      <c r="B15" s="40" t="s">
        <v>51</v>
      </c>
      <c r="C15" s="35" t="s">
        <v>20</v>
      </c>
      <c r="D15" s="39" t="s">
        <v>23</v>
      </c>
      <c r="E15" s="35" t="s">
        <v>47</v>
      </c>
      <c r="F15" s="36">
        <v>3195</v>
      </c>
      <c r="G15" s="43" t="s">
        <v>250</v>
      </c>
      <c r="J15" s="40" t="s">
        <v>35</v>
      </c>
    </row>
    <row r="16" spans="1:10" ht="25" hidden="1" customHeight="1" x14ac:dyDescent="0.2">
      <c r="A16" s="39" t="s">
        <v>52</v>
      </c>
      <c r="B16" s="40" t="s">
        <v>28</v>
      </c>
      <c r="C16" s="35" t="s">
        <v>19</v>
      </c>
      <c r="D16" s="39" t="s">
        <v>22</v>
      </c>
      <c r="E16" s="35" t="s">
        <v>29</v>
      </c>
      <c r="F16" s="36">
        <v>1475</v>
      </c>
      <c r="G16" s="43" t="s">
        <v>251</v>
      </c>
      <c r="J16" s="40" t="s">
        <v>37</v>
      </c>
    </row>
    <row r="17" spans="1:10" ht="25" hidden="1" customHeight="1" x14ac:dyDescent="0.2">
      <c r="A17" s="39" t="s">
        <v>53</v>
      </c>
      <c r="B17" s="40" t="s">
        <v>35</v>
      </c>
      <c r="C17" s="35" t="s">
        <v>20</v>
      </c>
      <c r="D17" s="39" t="s">
        <v>22</v>
      </c>
      <c r="E17" s="35" t="s">
        <v>47</v>
      </c>
      <c r="F17" s="36">
        <v>1046</v>
      </c>
      <c r="G17" s="43" t="s">
        <v>250</v>
      </c>
      <c r="J17" s="40" t="s">
        <v>28</v>
      </c>
    </row>
    <row r="18" spans="1:10" ht="25" hidden="1" customHeight="1" x14ac:dyDescent="0.2">
      <c r="A18" s="39" t="s">
        <v>54</v>
      </c>
      <c r="B18" s="40" t="s">
        <v>35</v>
      </c>
      <c r="C18" s="35" t="s">
        <v>19</v>
      </c>
      <c r="D18" s="39" t="s">
        <v>22</v>
      </c>
      <c r="E18" s="35" t="s">
        <v>26</v>
      </c>
      <c r="F18" s="36">
        <v>3210</v>
      </c>
      <c r="G18" s="43" t="s">
        <v>241</v>
      </c>
    </row>
    <row r="19" spans="1:10" ht="25" hidden="1" customHeight="1" x14ac:dyDescent="0.2">
      <c r="A19" s="39" t="s">
        <v>55</v>
      </c>
      <c r="B19" s="40" t="s">
        <v>35</v>
      </c>
      <c r="C19" s="35" t="s">
        <v>20</v>
      </c>
      <c r="D19" s="39" t="s">
        <v>22</v>
      </c>
      <c r="E19" s="35" t="s">
        <v>56</v>
      </c>
      <c r="F19" s="36">
        <v>3209</v>
      </c>
      <c r="G19" s="43" t="s">
        <v>252</v>
      </c>
    </row>
    <row r="20" spans="1:10" ht="25" hidden="1" customHeight="1" x14ac:dyDescent="0.2">
      <c r="A20" s="39" t="s">
        <v>238</v>
      </c>
      <c r="B20" s="40" t="s">
        <v>283</v>
      </c>
      <c r="C20" s="35" t="s">
        <v>20</v>
      </c>
      <c r="D20" s="39" t="s">
        <v>22</v>
      </c>
      <c r="E20" s="35" t="s">
        <v>29</v>
      </c>
      <c r="F20" s="36">
        <v>3202</v>
      </c>
      <c r="G20" s="43" t="s">
        <v>267</v>
      </c>
    </row>
    <row r="21" spans="1:10" ht="25" hidden="1" customHeight="1" x14ac:dyDescent="0.2">
      <c r="A21" s="39" t="s">
        <v>237</v>
      </c>
      <c r="B21" s="40" t="s">
        <v>283</v>
      </c>
      <c r="C21" s="35" t="s">
        <v>20</v>
      </c>
      <c r="D21" s="39" t="s">
        <v>22</v>
      </c>
      <c r="E21" s="35" t="s">
        <v>29</v>
      </c>
      <c r="F21" s="36">
        <v>526</v>
      </c>
      <c r="G21" s="43" t="s">
        <v>244</v>
      </c>
    </row>
    <row r="22" spans="1:10" ht="25" hidden="1" customHeight="1" x14ac:dyDescent="0.2">
      <c r="A22" s="39" t="s">
        <v>57</v>
      </c>
      <c r="B22" s="40" t="s">
        <v>58</v>
      </c>
      <c r="C22" s="35" t="s">
        <v>20</v>
      </c>
      <c r="D22" s="39" t="s">
        <v>23</v>
      </c>
      <c r="E22" s="35" t="s">
        <v>44</v>
      </c>
      <c r="F22" s="36">
        <v>1308</v>
      </c>
      <c r="G22" s="43" t="s">
        <v>253</v>
      </c>
    </row>
    <row r="23" spans="1:10" ht="25" hidden="1" customHeight="1" x14ac:dyDescent="0.2">
      <c r="A23" s="39" t="s">
        <v>236</v>
      </c>
      <c r="B23" s="40" t="s">
        <v>51</v>
      </c>
      <c r="C23" s="35" t="s">
        <v>20</v>
      </c>
      <c r="D23" s="39" t="s">
        <v>23</v>
      </c>
      <c r="E23" s="35" t="s">
        <v>44</v>
      </c>
      <c r="F23" s="36">
        <v>247</v>
      </c>
      <c r="G23" s="43" t="s">
        <v>273</v>
      </c>
    </row>
    <row r="24" spans="1:10" ht="25" hidden="1" customHeight="1" x14ac:dyDescent="0.2">
      <c r="A24" s="39" t="s">
        <v>59</v>
      </c>
      <c r="B24" s="41" t="s">
        <v>25</v>
      </c>
      <c r="C24" s="35" t="s">
        <v>20</v>
      </c>
      <c r="D24" s="39" t="s">
        <v>23</v>
      </c>
      <c r="E24" s="35" t="s">
        <v>29</v>
      </c>
      <c r="F24" s="36">
        <v>1067</v>
      </c>
      <c r="G24" s="43" t="s">
        <v>254</v>
      </c>
    </row>
    <row r="25" spans="1:10" ht="25" hidden="1" customHeight="1" x14ac:dyDescent="0.2">
      <c r="A25" s="39" t="s">
        <v>60</v>
      </c>
      <c r="B25" s="40" t="s">
        <v>61</v>
      </c>
      <c r="C25" s="35" t="s">
        <v>20</v>
      </c>
      <c r="D25" s="39" t="s">
        <v>22</v>
      </c>
      <c r="E25" s="35" t="s">
        <v>29</v>
      </c>
      <c r="F25" s="36">
        <v>538</v>
      </c>
      <c r="G25" s="43" t="s">
        <v>255</v>
      </c>
    </row>
    <row r="26" spans="1:10" ht="25" hidden="1" customHeight="1" x14ac:dyDescent="0.2">
      <c r="A26" s="39" t="s">
        <v>239</v>
      </c>
      <c r="B26" s="40" t="s">
        <v>283</v>
      </c>
      <c r="C26" s="35" t="s">
        <v>20</v>
      </c>
      <c r="D26" s="39" t="s">
        <v>22</v>
      </c>
      <c r="E26" s="35" t="s">
        <v>44</v>
      </c>
      <c r="F26" s="36">
        <v>3201</v>
      </c>
      <c r="G26" s="43" t="s">
        <v>264</v>
      </c>
    </row>
    <row r="27" spans="1:10" ht="25" hidden="1" customHeight="1" x14ac:dyDescent="0.2">
      <c r="A27" s="39" t="s">
        <v>62</v>
      </c>
      <c r="B27" s="40" t="s">
        <v>51</v>
      </c>
      <c r="C27" s="35" t="s">
        <v>20</v>
      </c>
      <c r="D27" s="39" t="s">
        <v>22</v>
      </c>
      <c r="E27" s="35" t="s">
        <v>29</v>
      </c>
      <c r="F27" s="36">
        <v>1242</v>
      </c>
      <c r="G27" s="43" t="s">
        <v>256</v>
      </c>
    </row>
    <row r="28" spans="1:10" ht="25" hidden="1" customHeight="1" x14ac:dyDescent="0.2">
      <c r="A28" s="39" t="s">
        <v>63</v>
      </c>
      <c r="B28" s="40" t="s">
        <v>35</v>
      </c>
      <c r="C28" s="35" t="s">
        <v>20</v>
      </c>
      <c r="D28" s="39" t="s">
        <v>22</v>
      </c>
      <c r="E28" s="35" t="s">
        <v>26</v>
      </c>
      <c r="F28" s="36">
        <v>3335</v>
      </c>
      <c r="G28" s="43" t="s">
        <v>257</v>
      </c>
    </row>
    <row r="29" spans="1:10" ht="25" hidden="1" customHeight="1" x14ac:dyDescent="0.2">
      <c r="A29" s="39" t="s">
        <v>64</v>
      </c>
      <c r="B29" s="40" t="s">
        <v>58</v>
      </c>
      <c r="C29" s="35" t="s">
        <v>20</v>
      </c>
      <c r="D29" s="39" t="s">
        <v>23</v>
      </c>
      <c r="E29" s="35" t="s">
        <v>29</v>
      </c>
      <c r="F29" s="36">
        <v>1042</v>
      </c>
      <c r="G29" s="43" t="s">
        <v>249</v>
      </c>
    </row>
    <row r="30" spans="1:10" ht="25" hidden="1" customHeight="1" x14ac:dyDescent="0.2">
      <c r="A30" s="39" t="s">
        <v>65</v>
      </c>
      <c r="B30" s="40" t="s">
        <v>37</v>
      </c>
      <c r="C30" s="35" t="s">
        <v>19</v>
      </c>
      <c r="D30" s="39" t="s">
        <v>22</v>
      </c>
      <c r="E30" s="35" t="s">
        <v>29</v>
      </c>
      <c r="F30" s="36">
        <v>179</v>
      </c>
      <c r="G30" s="43" t="s">
        <v>258</v>
      </c>
    </row>
    <row r="31" spans="1:10" ht="25" hidden="1" customHeight="1" x14ac:dyDescent="0.2">
      <c r="A31" s="39" t="s">
        <v>66</v>
      </c>
      <c r="B31" s="40" t="s">
        <v>28</v>
      </c>
      <c r="C31" s="35" t="s">
        <v>19</v>
      </c>
      <c r="D31" s="39" t="s">
        <v>22</v>
      </c>
      <c r="E31" s="35" t="s">
        <v>44</v>
      </c>
      <c r="F31" s="36">
        <v>2060</v>
      </c>
      <c r="G31" s="43" t="s">
        <v>259</v>
      </c>
    </row>
    <row r="32" spans="1:10" ht="25" hidden="1" customHeight="1" x14ac:dyDescent="0.2">
      <c r="A32" s="39" t="s">
        <v>67</v>
      </c>
      <c r="B32" s="40" t="s">
        <v>68</v>
      </c>
      <c r="C32" s="35" t="s">
        <v>20</v>
      </c>
      <c r="D32" s="39" t="s">
        <v>23</v>
      </c>
      <c r="E32" s="35" t="s">
        <v>29</v>
      </c>
      <c r="F32" s="36">
        <v>1256</v>
      </c>
      <c r="G32" s="43" t="s">
        <v>260</v>
      </c>
    </row>
    <row r="33" spans="1:7" ht="25" hidden="1" customHeight="1" x14ac:dyDescent="0.2">
      <c r="A33" s="39" t="s">
        <v>69</v>
      </c>
      <c r="B33" s="40" t="s">
        <v>51</v>
      </c>
      <c r="C33" s="35" t="s">
        <v>20</v>
      </c>
      <c r="D33" s="39" t="s">
        <v>23</v>
      </c>
      <c r="E33" s="35" t="s">
        <v>29</v>
      </c>
      <c r="F33" s="36">
        <v>719</v>
      </c>
      <c r="G33" s="43" t="s">
        <v>246</v>
      </c>
    </row>
    <row r="34" spans="1:7" ht="25" hidden="1" customHeight="1" x14ac:dyDescent="0.2">
      <c r="A34" s="39" t="s">
        <v>70</v>
      </c>
      <c r="B34" s="40" t="s">
        <v>28</v>
      </c>
      <c r="C34" s="35" t="s">
        <v>19</v>
      </c>
      <c r="D34" s="39" t="s">
        <v>23</v>
      </c>
      <c r="E34" s="35" t="s">
        <v>47</v>
      </c>
      <c r="F34" s="36">
        <v>2036</v>
      </c>
      <c r="G34" s="43" t="s">
        <v>248</v>
      </c>
    </row>
    <row r="35" spans="1:7" ht="25" hidden="1" customHeight="1" x14ac:dyDescent="0.2">
      <c r="A35" s="39" t="s">
        <v>71</v>
      </c>
      <c r="B35" s="40" t="s">
        <v>35</v>
      </c>
      <c r="C35" s="35" t="s">
        <v>19</v>
      </c>
      <c r="D35" s="39" t="s">
        <v>23</v>
      </c>
      <c r="E35" s="35" t="s">
        <v>29</v>
      </c>
      <c r="F35" s="36">
        <v>1031</v>
      </c>
      <c r="G35" s="43" t="s">
        <v>261</v>
      </c>
    </row>
    <row r="36" spans="1:7" ht="25" hidden="1" customHeight="1" x14ac:dyDescent="0.2">
      <c r="A36" s="39" t="s">
        <v>72</v>
      </c>
      <c r="B36" s="42" t="s">
        <v>25</v>
      </c>
      <c r="C36" s="35" t="s">
        <v>20</v>
      </c>
      <c r="D36" s="39" t="s">
        <v>23</v>
      </c>
      <c r="E36" s="35" t="s">
        <v>44</v>
      </c>
      <c r="F36" s="36">
        <v>2818</v>
      </c>
      <c r="G36" s="43" t="s">
        <v>262</v>
      </c>
    </row>
    <row r="37" spans="1:7" ht="25" hidden="1" customHeight="1" x14ac:dyDescent="0.2">
      <c r="A37" s="39" t="s">
        <v>73</v>
      </c>
      <c r="B37" s="40" t="s">
        <v>28</v>
      </c>
      <c r="C37" s="35" t="s">
        <v>19</v>
      </c>
      <c r="D37" s="39" t="s">
        <v>22</v>
      </c>
      <c r="E37" s="35" t="s">
        <v>29</v>
      </c>
      <c r="F37" s="36">
        <v>151</v>
      </c>
      <c r="G37" s="43" t="s">
        <v>260</v>
      </c>
    </row>
    <row r="38" spans="1:7" ht="25" hidden="1" customHeight="1" x14ac:dyDescent="0.2">
      <c r="A38" s="39" t="s">
        <v>74</v>
      </c>
      <c r="B38" s="40" t="s">
        <v>75</v>
      </c>
      <c r="C38" s="35" t="s">
        <v>20</v>
      </c>
      <c r="D38" s="39" t="s">
        <v>23</v>
      </c>
      <c r="E38" s="35" t="s">
        <v>44</v>
      </c>
      <c r="F38" s="36">
        <v>3147</v>
      </c>
      <c r="G38" s="43" t="s">
        <v>263</v>
      </c>
    </row>
    <row r="39" spans="1:7" ht="25" hidden="1" customHeight="1" x14ac:dyDescent="0.2">
      <c r="A39" s="39" t="s">
        <v>76</v>
      </c>
      <c r="B39" s="40" t="s">
        <v>43</v>
      </c>
      <c r="C39" s="35" t="s">
        <v>21</v>
      </c>
      <c r="D39" s="39" t="s">
        <v>22</v>
      </c>
      <c r="E39" s="35" t="s">
        <v>44</v>
      </c>
      <c r="F39" s="36">
        <v>2738</v>
      </c>
      <c r="G39" s="43" t="s">
        <v>264</v>
      </c>
    </row>
    <row r="40" spans="1:7" ht="25" hidden="1" customHeight="1" x14ac:dyDescent="0.2">
      <c r="A40" s="39" t="s">
        <v>77</v>
      </c>
      <c r="B40" s="40" t="s">
        <v>78</v>
      </c>
      <c r="C40" s="35" t="s">
        <v>20</v>
      </c>
      <c r="D40" s="39" t="s">
        <v>22</v>
      </c>
      <c r="E40" s="35" t="s">
        <v>29</v>
      </c>
      <c r="F40" s="36">
        <v>479</v>
      </c>
      <c r="G40" s="43" t="s">
        <v>255</v>
      </c>
    </row>
    <row r="41" spans="1:7" ht="25" hidden="1" customHeight="1" x14ac:dyDescent="0.2">
      <c r="A41" s="39" t="s">
        <v>79</v>
      </c>
      <c r="B41" s="40" t="s">
        <v>33</v>
      </c>
      <c r="C41" s="35" t="s">
        <v>19</v>
      </c>
      <c r="D41" s="39" t="s">
        <v>22</v>
      </c>
      <c r="E41" s="35" t="s">
        <v>29</v>
      </c>
      <c r="F41" s="36">
        <v>761</v>
      </c>
      <c r="G41" s="43" t="s">
        <v>250</v>
      </c>
    </row>
    <row r="42" spans="1:7" ht="25" hidden="1" customHeight="1" x14ac:dyDescent="0.2">
      <c r="A42" s="39" t="s">
        <v>80</v>
      </c>
      <c r="B42" s="40" t="s">
        <v>78</v>
      </c>
      <c r="C42" s="35" t="s">
        <v>20</v>
      </c>
      <c r="D42" s="39" t="s">
        <v>22</v>
      </c>
      <c r="E42" s="35" t="s">
        <v>29</v>
      </c>
      <c r="F42" s="36">
        <v>3702</v>
      </c>
      <c r="G42" s="43" t="s">
        <v>265</v>
      </c>
    </row>
    <row r="43" spans="1:7" ht="25" hidden="1" customHeight="1" x14ac:dyDescent="0.2">
      <c r="A43" s="39" t="s">
        <v>81</v>
      </c>
      <c r="B43" s="40" t="s">
        <v>43</v>
      </c>
      <c r="C43" s="35" t="s">
        <v>21</v>
      </c>
      <c r="D43" s="39" t="s">
        <v>23</v>
      </c>
      <c r="E43" s="35" t="s">
        <v>29</v>
      </c>
      <c r="F43" s="36">
        <v>3798</v>
      </c>
      <c r="G43" s="43" t="s">
        <v>266</v>
      </c>
    </row>
    <row r="44" spans="1:7" ht="25" hidden="1" customHeight="1" x14ac:dyDescent="0.2">
      <c r="A44" s="39" t="s">
        <v>82</v>
      </c>
      <c r="B44" s="41" t="s">
        <v>83</v>
      </c>
      <c r="C44" s="35" t="s">
        <v>20</v>
      </c>
      <c r="D44" s="39" t="s">
        <v>23</v>
      </c>
      <c r="E44" s="35" t="s">
        <v>29</v>
      </c>
      <c r="F44" s="36">
        <v>1754</v>
      </c>
      <c r="G44" s="43" t="s">
        <v>267</v>
      </c>
    </row>
    <row r="45" spans="1:7" ht="25" hidden="1" customHeight="1" x14ac:dyDescent="0.2">
      <c r="A45" s="39" t="s">
        <v>84</v>
      </c>
      <c r="B45" s="40" t="s">
        <v>51</v>
      </c>
      <c r="C45" s="35" t="s">
        <v>20</v>
      </c>
      <c r="D45" s="39" t="s">
        <v>22</v>
      </c>
      <c r="E45" s="35" t="s">
        <v>29</v>
      </c>
      <c r="F45" s="36">
        <v>121</v>
      </c>
      <c r="G45" s="43" t="s">
        <v>255</v>
      </c>
    </row>
    <row r="46" spans="1:7" ht="25" hidden="1" customHeight="1" x14ac:dyDescent="0.2">
      <c r="A46" s="39" t="s">
        <v>85</v>
      </c>
      <c r="B46" s="40" t="s">
        <v>33</v>
      </c>
      <c r="C46" s="35" t="s">
        <v>19</v>
      </c>
      <c r="D46" s="39" t="s">
        <v>22</v>
      </c>
      <c r="E46" s="35" t="s">
        <v>29</v>
      </c>
      <c r="F46" s="36">
        <v>585</v>
      </c>
      <c r="G46" s="43" t="s">
        <v>244</v>
      </c>
    </row>
    <row r="47" spans="1:7" ht="25" hidden="1" customHeight="1" x14ac:dyDescent="0.2">
      <c r="A47" s="39" t="s">
        <v>86</v>
      </c>
      <c r="B47" s="40" t="s">
        <v>35</v>
      </c>
      <c r="C47" s="35" t="s">
        <v>19</v>
      </c>
      <c r="D47" s="39" t="s">
        <v>22</v>
      </c>
      <c r="E47" s="35" t="s">
        <v>29</v>
      </c>
      <c r="F47" s="36">
        <v>1450</v>
      </c>
      <c r="G47" s="43" t="s">
        <v>265</v>
      </c>
    </row>
    <row r="48" spans="1:7" ht="25" hidden="1" customHeight="1" x14ac:dyDescent="0.2">
      <c r="A48" s="39" t="s">
        <v>87</v>
      </c>
      <c r="B48" s="40" t="s">
        <v>35</v>
      </c>
      <c r="C48" s="35" t="s">
        <v>19</v>
      </c>
      <c r="D48" s="39" t="s">
        <v>23</v>
      </c>
      <c r="E48" s="35" t="s">
        <v>29</v>
      </c>
      <c r="F48" s="36">
        <v>2902</v>
      </c>
      <c r="G48" s="43" t="s">
        <v>265</v>
      </c>
    </row>
    <row r="49" spans="1:7" ht="25" hidden="1" customHeight="1" x14ac:dyDescent="0.2">
      <c r="A49" s="39" t="s">
        <v>88</v>
      </c>
      <c r="B49" s="40" t="s">
        <v>78</v>
      </c>
      <c r="C49" s="35" t="s">
        <v>19</v>
      </c>
      <c r="D49" s="39" t="s">
        <v>22</v>
      </c>
      <c r="E49" s="35" t="s">
        <v>44</v>
      </c>
      <c r="F49" s="36">
        <v>97</v>
      </c>
      <c r="G49" s="43" t="s">
        <v>247</v>
      </c>
    </row>
    <row r="50" spans="1:7" ht="25" hidden="1" customHeight="1" x14ac:dyDescent="0.2">
      <c r="A50" s="39" t="s">
        <v>89</v>
      </c>
      <c r="B50" s="40" t="s">
        <v>49</v>
      </c>
      <c r="C50" s="35" t="s">
        <v>19</v>
      </c>
      <c r="D50" s="39" t="s">
        <v>22</v>
      </c>
      <c r="E50" s="35" t="s">
        <v>29</v>
      </c>
      <c r="F50" s="36">
        <v>129</v>
      </c>
      <c r="G50" s="43" t="s">
        <v>242</v>
      </c>
    </row>
    <row r="51" spans="1:7" ht="25" hidden="1" customHeight="1" x14ac:dyDescent="0.2">
      <c r="A51" s="39" t="s">
        <v>90</v>
      </c>
      <c r="B51" s="40" t="s">
        <v>58</v>
      </c>
      <c r="C51" s="35" t="s">
        <v>20</v>
      </c>
      <c r="D51" s="39" t="s">
        <v>23</v>
      </c>
      <c r="E51" s="35" t="s">
        <v>29</v>
      </c>
      <c r="F51" s="36">
        <v>2348</v>
      </c>
      <c r="G51" s="43" t="s">
        <v>246</v>
      </c>
    </row>
    <row r="52" spans="1:7" ht="25" hidden="1" customHeight="1" x14ac:dyDescent="0.2">
      <c r="A52" s="39" t="s">
        <v>91</v>
      </c>
      <c r="B52" s="40" t="s">
        <v>35</v>
      </c>
      <c r="C52" s="35" t="s">
        <v>20</v>
      </c>
      <c r="D52" s="39" t="s">
        <v>23</v>
      </c>
      <c r="E52" s="35" t="s">
        <v>29</v>
      </c>
      <c r="F52" s="36">
        <v>1049</v>
      </c>
      <c r="G52" s="43" t="s">
        <v>246</v>
      </c>
    </row>
    <row r="53" spans="1:7" ht="25" hidden="1" customHeight="1" x14ac:dyDescent="0.2">
      <c r="A53" s="39" t="s">
        <v>92</v>
      </c>
      <c r="B53" s="40" t="s">
        <v>75</v>
      </c>
      <c r="C53" s="35" t="s">
        <v>20</v>
      </c>
      <c r="D53" s="39" t="s">
        <v>22</v>
      </c>
      <c r="E53" s="35" t="s">
        <v>44</v>
      </c>
      <c r="F53" s="36">
        <v>31</v>
      </c>
      <c r="G53" s="43" t="s">
        <v>268</v>
      </c>
    </row>
    <row r="54" spans="1:7" ht="25" hidden="1" customHeight="1" x14ac:dyDescent="0.2">
      <c r="A54" s="39" t="s">
        <v>93</v>
      </c>
      <c r="B54" s="41" t="s">
        <v>51</v>
      </c>
      <c r="C54" s="35" t="s">
        <v>19</v>
      </c>
      <c r="D54" s="39" t="s">
        <v>22</v>
      </c>
      <c r="E54" s="35" t="s">
        <v>29</v>
      </c>
      <c r="F54" s="36">
        <v>267</v>
      </c>
      <c r="G54" s="43" t="s">
        <v>256</v>
      </c>
    </row>
    <row r="55" spans="1:7" ht="25" hidden="1" customHeight="1" x14ac:dyDescent="0.2">
      <c r="A55" s="39" t="s">
        <v>94</v>
      </c>
      <c r="B55" s="40" t="s">
        <v>33</v>
      </c>
      <c r="C55" s="35" t="s">
        <v>19</v>
      </c>
      <c r="D55" s="39" t="s">
        <v>23</v>
      </c>
      <c r="E55" s="35" t="s">
        <v>44</v>
      </c>
      <c r="F55" s="36">
        <v>651</v>
      </c>
      <c r="G55" s="43" t="s">
        <v>269</v>
      </c>
    </row>
    <row r="56" spans="1:7" ht="25" hidden="1" customHeight="1" x14ac:dyDescent="0.2">
      <c r="A56" s="39" t="s">
        <v>95</v>
      </c>
      <c r="B56" s="40" t="s">
        <v>37</v>
      </c>
      <c r="C56" s="35" t="s">
        <v>19</v>
      </c>
      <c r="D56" s="39" t="s">
        <v>22</v>
      </c>
      <c r="E56" s="35" t="s">
        <v>29</v>
      </c>
      <c r="F56" s="36">
        <v>742</v>
      </c>
      <c r="G56" s="43" t="s">
        <v>249</v>
      </c>
    </row>
    <row r="57" spans="1:7" ht="25" hidden="1" customHeight="1" x14ac:dyDescent="0.2">
      <c r="A57" s="39" t="s">
        <v>96</v>
      </c>
      <c r="B57" s="40" t="s">
        <v>31</v>
      </c>
      <c r="C57" s="35" t="s">
        <v>20</v>
      </c>
      <c r="D57" s="39" t="s">
        <v>23</v>
      </c>
      <c r="E57" s="35" t="s">
        <v>29</v>
      </c>
      <c r="F57" s="36">
        <v>2453</v>
      </c>
      <c r="G57" s="43" t="s">
        <v>267</v>
      </c>
    </row>
    <row r="58" spans="1:7" ht="25" hidden="1" customHeight="1" x14ac:dyDescent="0.2">
      <c r="A58" s="39" t="s">
        <v>97</v>
      </c>
      <c r="B58" s="40" t="s">
        <v>28</v>
      </c>
      <c r="C58" s="35" t="s">
        <v>19</v>
      </c>
      <c r="D58" s="39" t="s">
        <v>22</v>
      </c>
      <c r="E58" s="35" t="s">
        <v>29</v>
      </c>
      <c r="F58" s="36">
        <v>2056</v>
      </c>
      <c r="G58" s="43" t="s">
        <v>255</v>
      </c>
    </row>
    <row r="59" spans="1:7" ht="25" hidden="1" customHeight="1" x14ac:dyDescent="0.2">
      <c r="A59" s="39" t="s">
        <v>98</v>
      </c>
      <c r="B59" s="40" t="s">
        <v>31</v>
      </c>
      <c r="C59" s="35" t="s">
        <v>20</v>
      </c>
      <c r="D59" s="39" t="s">
        <v>22</v>
      </c>
      <c r="E59" s="35" t="s">
        <v>44</v>
      </c>
      <c r="F59" s="36">
        <v>509</v>
      </c>
      <c r="G59" s="43" t="s">
        <v>259</v>
      </c>
    </row>
    <row r="60" spans="1:7" ht="25" hidden="1" customHeight="1" x14ac:dyDescent="0.2">
      <c r="A60" s="39" t="s">
        <v>99</v>
      </c>
      <c r="B60" s="40" t="s">
        <v>68</v>
      </c>
      <c r="C60" s="35" t="s">
        <v>20</v>
      </c>
      <c r="D60" s="39" t="s">
        <v>23</v>
      </c>
      <c r="E60" s="35" t="s">
        <v>29</v>
      </c>
      <c r="F60" s="36">
        <v>1119</v>
      </c>
      <c r="G60" s="43" t="s">
        <v>243</v>
      </c>
    </row>
    <row r="61" spans="1:7" ht="25" hidden="1" customHeight="1" x14ac:dyDescent="0.2">
      <c r="A61" s="39" t="s">
        <v>100</v>
      </c>
      <c r="B61" s="42" t="s">
        <v>83</v>
      </c>
      <c r="C61" s="35" t="s">
        <v>20</v>
      </c>
      <c r="D61" s="39" t="s">
        <v>22</v>
      </c>
      <c r="E61" s="35" t="s">
        <v>29</v>
      </c>
      <c r="F61" s="36">
        <v>1043</v>
      </c>
      <c r="G61" s="43" t="s">
        <v>266</v>
      </c>
    </row>
    <row r="62" spans="1:7" ht="25" hidden="1" customHeight="1" x14ac:dyDescent="0.2">
      <c r="A62" s="39" t="s">
        <v>101</v>
      </c>
      <c r="B62" s="40" t="s">
        <v>78</v>
      </c>
      <c r="C62" s="35" t="s">
        <v>20</v>
      </c>
      <c r="D62" s="39" t="s">
        <v>22</v>
      </c>
      <c r="E62" s="35" t="s">
        <v>44</v>
      </c>
      <c r="F62" s="36">
        <v>477</v>
      </c>
      <c r="G62" s="43" t="s">
        <v>264</v>
      </c>
    </row>
    <row r="63" spans="1:7" ht="25" hidden="1" customHeight="1" x14ac:dyDescent="0.2">
      <c r="A63" s="39" t="s">
        <v>102</v>
      </c>
      <c r="B63" s="40" t="s">
        <v>33</v>
      </c>
      <c r="C63" s="35" t="s">
        <v>20</v>
      </c>
      <c r="D63" s="39" t="s">
        <v>22</v>
      </c>
      <c r="E63" s="35" t="s">
        <v>44</v>
      </c>
      <c r="F63" s="36">
        <v>624</v>
      </c>
      <c r="G63" s="43" t="s">
        <v>270</v>
      </c>
    </row>
    <row r="64" spans="1:7" ht="25" hidden="1" customHeight="1" x14ac:dyDescent="0.2">
      <c r="A64" s="39" t="s">
        <v>103</v>
      </c>
      <c r="B64" s="42" t="s">
        <v>25</v>
      </c>
      <c r="C64" s="35" t="s">
        <v>20</v>
      </c>
      <c r="D64" s="39" t="s">
        <v>22</v>
      </c>
      <c r="E64" s="35" t="s">
        <v>29</v>
      </c>
      <c r="F64" s="36">
        <v>3288</v>
      </c>
      <c r="G64" s="43" t="s">
        <v>249</v>
      </c>
    </row>
    <row r="65" spans="1:7" ht="25" hidden="1" customHeight="1" x14ac:dyDescent="0.2">
      <c r="A65" s="39" t="s">
        <v>104</v>
      </c>
      <c r="B65" s="40" t="s">
        <v>28</v>
      </c>
      <c r="C65" s="35" t="s">
        <v>19</v>
      </c>
      <c r="D65" s="39" t="s">
        <v>23</v>
      </c>
      <c r="E65" s="35" t="s">
        <v>47</v>
      </c>
      <c r="F65" s="36">
        <v>2033</v>
      </c>
      <c r="G65" s="43" t="s">
        <v>271</v>
      </c>
    </row>
    <row r="66" spans="1:7" ht="25" hidden="1" customHeight="1" x14ac:dyDescent="0.2">
      <c r="A66" s="39" t="s">
        <v>105</v>
      </c>
      <c r="B66" s="40" t="s">
        <v>78</v>
      </c>
      <c r="C66" s="35" t="s">
        <v>20</v>
      </c>
      <c r="D66" s="39" t="s">
        <v>23</v>
      </c>
      <c r="E66" s="35" t="s">
        <v>44</v>
      </c>
      <c r="F66" s="36">
        <v>1279</v>
      </c>
      <c r="G66" s="43" t="s">
        <v>272</v>
      </c>
    </row>
    <row r="67" spans="1:7" ht="25" hidden="1" customHeight="1" x14ac:dyDescent="0.2">
      <c r="A67" s="39" t="s">
        <v>106</v>
      </c>
      <c r="B67" s="42" t="s">
        <v>25</v>
      </c>
      <c r="C67" s="35" t="s">
        <v>20</v>
      </c>
      <c r="D67" s="39" t="s">
        <v>23</v>
      </c>
      <c r="E67" s="35" t="s">
        <v>44</v>
      </c>
      <c r="F67" s="36">
        <v>3250</v>
      </c>
      <c r="G67" s="43" t="s">
        <v>273</v>
      </c>
    </row>
    <row r="68" spans="1:7" ht="25" hidden="1" customHeight="1" x14ac:dyDescent="0.2">
      <c r="A68" s="39" t="s">
        <v>107</v>
      </c>
      <c r="B68" s="40" t="s">
        <v>28</v>
      </c>
      <c r="C68" s="35" t="s">
        <v>20</v>
      </c>
      <c r="D68" s="39" t="s">
        <v>23</v>
      </c>
      <c r="E68" s="35" t="s">
        <v>29</v>
      </c>
      <c r="F68" s="36">
        <v>1476</v>
      </c>
      <c r="G68" s="43" t="s">
        <v>274</v>
      </c>
    </row>
    <row r="69" spans="1:7" ht="25" hidden="1" customHeight="1" x14ac:dyDescent="0.2">
      <c r="A69" s="39" t="s">
        <v>108</v>
      </c>
      <c r="B69" s="40" t="s">
        <v>78</v>
      </c>
      <c r="C69" s="35" t="s">
        <v>19</v>
      </c>
      <c r="D69" s="39" t="s">
        <v>23</v>
      </c>
      <c r="E69" s="35" t="s">
        <v>29</v>
      </c>
      <c r="F69" s="36">
        <v>1353</v>
      </c>
      <c r="G69" s="43" t="s">
        <v>246</v>
      </c>
    </row>
    <row r="70" spans="1:7" ht="25" hidden="1" customHeight="1" x14ac:dyDescent="0.2">
      <c r="A70" s="39" t="s">
        <v>109</v>
      </c>
      <c r="B70" s="40" t="s">
        <v>33</v>
      </c>
      <c r="C70" s="35" t="s">
        <v>19</v>
      </c>
      <c r="D70" s="39" t="s">
        <v>22</v>
      </c>
      <c r="E70" s="35" t="s">
        <v>44</v>
      </c>
      <c r="F70" s="36">
        <v>654</v>
      </c>
      <c r="G70" s="43" t="s">
        <v>262</v>
      </c>
    </row>
    <row r="71" spans="1:7" ht="25" hidden="1" customHeight="1" x14ac:dyDescent="0.2">
      <c r="A71" s="39" t="s">
        <v>110</v>
      </c>
      <c r="B71" s="41" t="s">
        <v>25</v>
      </c>
      <c r="C71" s="35" t="s">
        <v>20</v>
      </c>
      <c r="D71" s="39" t="s">
        <v>23</v>
      </c>
      <c r="E71" s="35" t="s">
        <v>29</v>
      </c>
      <c r="F71" s="36">
        <v>897</v>
      </c>
      <c r="G71" s="43" t="s">
        <v>265</v>
      </c>
    </row>
    <row r="72" spans="1:7" ht="25" hidden="1" customHeight="1" x14ac:dyDescent="0.2">
      <c r="A72" s="39" t="s">
        <v>111</v>
      </c>
      <c r="B72" s="40" t="s">
        <v>78</v>
      </c>
      <c r="C72" s="35" t="s">
        <v>20</v>
      </c>
      <c r="D72" s="39" t="s">
        <v>22</v>
      </c>
      <c r="E72" s="35" t="s">
        <v>44</v>
      </c>
      <c r="F72" s="36">
        <v>487</v>
      </c>
      <c r="G72" s="43" t="s">
        <v>275</v>
      </c>
    </row>
    <row r="73" spans="1:7" ht="25" hidden="1" customHeight="1" x14ac:dyDescent="0.2">
      <c r="A73" s="39" t="s">
        <v>112</v>
      </c>
      <c r="B73" s="40" t="s">
        <v>31</v>
      </c>
      <c r="C73" s="35" t="s">
        <v>20</v>
      </c>
      <c r="D73" s="39" t="s">
        <v>22</v>
      </c>
      <c r="E73" s="35" t="s">
        <v>44</v>
      </c>
      <c r="F73" s="36">
        <v>510</v>
      </c>
      <c r="G73" s="43" t="s">
        <v>264</v>
      </c>
    </row>
    <row r="74" spans="1:7" ht="25" hidden="1" customHeight="1" x14ac:dyDescent="0.2">
      <c r="A74" s="39" t="s">
        <v>113</v>
      </c>
      <c r="B74" s="40" t="s">
        <v>37</v>
      </c>
      <c r="C74" s="35" t="s">
        <v>19</v>
      </c>
      <c r="D74" s="39" t="s">
        <v>23</v>
      </c>
      <c r="E74" s="35" t="s">
        <v>29</v>
      </c>
      <c r="F74" s="36">
        <v>3187</v>
      </c>
      <c r="G74" s="43" t="s">
        <v>249</v>
      </c>
    </row>
    <row r="75" spans="1:7" ht="25" hidden="1" customHeight="1" x14ac:dyDescent="0.2">
      <c r="A75" s="39" t="s">
        <v>114</v>
      </c>
      <c r="B75" s="40" t="s">
        <v>61</v>
      </c>
      <c r="C75" s="35" t="s">
        <v>19</v>
      </c>
      <c r="D75" s="39" t="s">
        <v>22</v>
      </c>
      <c r="E75" s="35" t="s">
        <v>29</v>
      </c>
      <c r="F75" s="36">
        <v>535</v>
      </c>
      <c r="G75" s="43" t="s">
        <v>265</v>
      </c>
    </row>
    <row r="76" spans="1:7" ht="25" hidden="1" customHeight="1" x14ac:dyDescent="0.2">
      <c r="A76" s="39" t="s">
        <v>115</v>
      </c>
      <c r="B76" s="40" t="s">
        <v>78</v>
      </c>
      <c r="C76" s="35" t="s">
        <v>20</v>
      </c>
      <c r="D76" s="39" t="s">
        <v>22</v>
      </c>
      <c r="E76" s="35" t="s">
        <v>29</v>
      </c>
      <c r="F76" s="36">
        <v>1255</v>
      </c>
      <c r="G76" s="43" t="s">
        <v>245</v>
      </c>
    </row>
    <row r="77" spans="1:7" ht="25" hidden="1" customHeight="1" x14ac:dyDescent="0.2">
      <c r="A77" s="39" t="s">
        <v>116</v>
      </c>
      <c r="B77" s="40" t="s">
        <v>31</v>
      </c>
      <c r="C77" s="35" t="s">
        <v>20</v>
      </c>
      <c r="D77" s="39" t="s">
        <v>22</v>
      </c>
      <c r="E77" s="35" t="s">
        <v>29</v>
      </c>
      <c r="F77" s="36">
        <v>504</v>
      </c>
      <c r="G77" s="43" t="s">
        <v>276</v>
      </c>
    </row>
    <row r="78" spans="1:7" ht="25" hidden="1" customHeight="1" x14ac:dyDescent="0.2">
      <c r="A78" s="39" t="s">
        <v>117</v>
      </c>
      <c r="B78" s="40" t="s">
        <v>51</v>
      </c>
      <c r="C78" s="35" t="s">
        <v>20</v>
      </c>
      <c r="D78" s="39" t="s">
        <v>22</v>
      </c>
      <c r="E78" s="35" t="s">
        <v>29</v>
      </c>
      <c r="F78" s="36">
        <v>265</v>
      </c>
      <c r="G78" s="43" t="s">
        <v>242</v>
      </c>
    </row>
    <row r="79" spans="1:7" ht="25" hidden="1" customHeight="1" x14ac:dyDescent="0.2">
      <c r="A79" s="39" t="s">
        <v>118</v>
      </c>
      <c r="B79" s="40" t="s">
        <v>61</v>
      </c>
      <c r="C79" s="35" t="s">
        <v>19</v>
      </c>
      <c r="D79" s="39" t="s">
        <v>23</v>
      </c>
      <c r="E79" s="35" t="s">
        <v>29</v>
      </c>
      <c r="F79" s="36">
        <v>1654</v>
      </c>
      <c r="G79" s="43" t="s">
        <v>245</v>
      </c>
    </row>
    <row r="80" spans="1:7" ht="25" hidden="1" customHeight="1" x14ac:dyDescent="0.2">
      <c r="A80" s="39" t="s">
        <v>119</v>
      </c>
      <c r="B80" s="40" t="s">
        <v>49</v>
      </c>
      <c r="C80" s="35" t="s">
        <v>19</v>
      </c>
      <c r="D80" s="39" t="s">
        <v>23</v>
      </c>
      <c r="E80" s="35" t="s">
        <v>29</v>
      </c>
      <c r="F80" s="36">
        <v>3188</v>
      </c>
      <c r="G80" s="43" t="s">
        <v>255</v>
      </c>
    </row>
    <row r="81" spans="1:7" ht="25" hidden="1" customHeight="1" x14ac:dyDescent="0.2">
      <c r="A81" s="39" t="s">
        <v>120</v>
      </c>
      <c r="B81" s="40" t="s">
        <v>49</v>
      </c>
      <c r="C81" s="35" t="s">
        <v>20</v>
      </c>
      <c r="D81" s="39" t="s">
        <v>22</v>
      </c>
      <c r="E81" s="35" t="s">
        <v>47</v>
      </c>
      <c r="F81" s="36">
        <v>3499</v>
      </c>
      <c r="G81" s="43" t="s">
        <v>248</v>
      </c>
    </row>
    <row r="82" spans="1:7" ht="25" hidden="1" customHeight="1" x14ac:dyDescent="0.2">
      <c r="A82" s="39" t="s">
        <v>121</v>
      </c>
      <c r="B82" s="40" t="s">
        <v>68</v>
      </c>
      <c r="C82" s="35" t="s">
        <v>20</v>
      </c>
      <c r="D82" s="39" t="s">
        <v>23</v>
      </c>
      <c r="E82" s="35" t="s">
        <v>29</v>
      </c>
      <c r="F82" s="36">
        <v>3793</v>
      </c>
      <c r="G82" s="43" t="s">
        <v>256</v>
      </c>
    </row>
    <row r="83" spans="1:7" ht="25" hidden="1" customHeight="1" x14ac:dyDescent="0.2">
      <c r="A83" s="39" t="s">
        <v>122</v>
      </c>
      <c r="B83" s="40" t="s">
        <v>51</v>
      </c>
      <c r="C83" s="35" t="s">
        <v>20</v>
      </c>
      <c r="D83" s="39" t="s">
        <v>22</v>
      </c>
      <c r="E83" s="35" t="s">
        <v>47</v>
      </c>
      <c r="F83" s="36">
        <v>3294</v>
      </c>
      <c r="G83" s="43" t="s">
        <v>250</v>
      </c>
    </row>
    <row r="84" spans="1:7" ht="25" hidden="1" customHeight="1" x14ac:dyDescent="0.2">
      <c r="A84" s="39" t="s">
        <v>123</v>
      </c>
      <c r="B84" s="40" t="s">
        <v>43</v>
      </c>
      <c r="C84" s="35" t="s">
        <v>20</v>
      </c>
      <c r="D84" s="39" t="s">
        <v>22</v>
      </c>
      <c r="E84" s="35" t="s">
        <v>29</v>
      </c>
      <c r="F84" s="36">
        <v>1104</v>
      </c>
      <c r="G84" s="43" t="s">
        <v>254</v>
      </c>
    </row>
    <row r="85" spans="1:7" ht="25" hidden="1" customHeight="1" x14ac:dyDescent="0.2">
      <c r="A85" s="39" t="s">
        <v>124</v>
      </c>
      <c r="B85" s="40" t="s">
        <v>35</v>
      </c>
      <c r="C85" s="35" t="s">
        <v>20</v>
      </c>
      <c r="D85" s="39" t="s">
        <v>22</v>
      </c>
      <c r="E85" s="35" t="s">
        <v>26</v>
      </c>
      <c r="F85" s="36">
        <v>3803</v>
      </c>
      <c r="G85" s="43" t="s">
        <v>241</v>
      </c>
    </row>
    <row r="86" spans="1:7" ht="25" hidden="1" customHeight="1" x14ac:dyDescent="0.2">
      <c r="A86" s="39" t="s">
        <v>125</v>
      </c>
      <c r="B86" s="40" t="s">
        <v>51</v>
      </c>
      <c r="C86" s="35" t="s">
        <v>19</v>
      </c>
      <c r="D86" s="39" t="s">
        <v>23</v>
      </c>
      <c r="E86" s="35" t="s">
        <v>47</v>
      </c>
      <c r="F86" s="36">
        <v>2743</v>
      </c>
      <c r="G86" s="43" t="s">
        <v>248</v>
      </c>
    </row>
    <row r="87" spans="1:7" ht="25" hidden="1" customHeight="1" x14ac:dyDescent="0.2">
      <c r="A87" s="39" t="s">
        <v>126</v>
      </c>
      <c r="B87" s="40" t="s">
        <v>35</v>
      </c>
      <c r="C87" s="35" t="s">
        <v>20</v>
      </c>
      <c r="D87" s="39" t="s">
        <v>22</v>
      </c>
      <c r="E87" s="35" t="s">
        <v>29</v>
      </c>
      <c r="F87" s="36">
        <v>1053</v>
      </c>
      <c r="G87" s="43" t="s">
        <v>274</v>
      </c>
    </row>
    <row r="88" spans="1:7" ht="25" hidden="1" customHeight="1" x14ac:dyDescent="0.2">
      <c r="A88" s="39" t="s">
        <v>127</v>
      </c>
      <c r="B88" s="40" t="s">
        <v>43</v>
      </c>
      <c r="C88" s="35" t="s">
        <v>21</v>
      </c>
      <c r="D88" s="39" t="s">
        <v>22</v>
      </c>
      <c r="E88" s="35" t="s">
        <v>44</v>
      </c>
      <c r="F88" s="36">
        <v>3285</v>
      </c>
      <c r="G88" s="43" t="s">
        <v>272</v>
      </c>
    </row>
    <row r="89" spans="1:7" ht="25" hidden="1" customHeight="1" x14ac:dyDescent="0.2">
      <c r="A89" s="39" t="s">
        <v>128</v>
      </c>
      <c r="B89" s="40" t="s">
        <v>51</v>
      </c>
      <c r="C89" s="35" t="s">
        <v>20</v>
      </c>
      <c r="D89" s="39" t="s">
        <v>22</v>
      </c>
      <c r="E89" s="35" t="s">
        <v>29</v>
      </c>
      <c r="F89" s="36">
        <v>1613</v>
      </c>
      <c r="G89" s="43" t="s">
        <v>277</v>
      </c>
    </row>
    <row r="90" spans="1:7" ht="25" hidden="1" customHeight="1" x14ac:dyDescent="0.2">
      <c r="A90" s="39" t="s">
        <v>129</v>
      </c>
      <c r="B90" s="40" t="s">
        <v>37</v>
      </c>
      <c r="C90" s="35" t="s">
        <v>20</v>
      </c>
      <c r="D90" s="39" t="s">
        <v>22</v>
      </c>
      <c r="E90" s="35" t="s">
        <v>29</v>
      </c>
      <c r="F90" s="36">
        <v>3182</v>
      </c>
      <c r="G90" s="43" t="s">
        <v>276</v>
      </c>
    </row>
    <row r="91" spans="1:7" ht="25" hidden="1" customHeight="1" x14ac:dyDescent="0.2">
      <c r="A91" s="39" t="s">
        <v>130</v>
      </c>
      <c r="B91" s="40" t="s">
        <v>28</v>
      </c>
      <c r="C91" s="35" t="s">
        <v>19</v>
      </c>
      <c r="D91" s="39" t="s">
        <v>22</v>
      </c>
      <c r="E91" s="35" t="s">
        <v>29</v>
      </c>
      <c r="F91" s="36">
        <v>1029</v>
      </c>
      <c r="G91" s="43" t="s">
        <v>278</v>
      </c>
    </row>
    <row r="92" spans="1:7" ht="25" hidden="1" customHeight="1" x14ac:dyDescent="0.2">
      <c r="A92" s="39" t="s">
        <v>131</v>
      </c>
      <c r="B92" s="40" t="s">
        <v>51</v>
      </c>
      <c r="C92" s="35" t="s">
        <v>20</v>
      </c>
      <c r="D92" s="39" t="s">
        <v>23</v>
      </c>
      <c r="E92" s="35" t="s">
        <v>29</v>
      </c>
      <c r="F92" s="36">
        <v>1014</v>
      </c>
      <c r="G92" s="43" t="s">
        <v>255</v>
      </c>
    </row>
    <row r="93" spans="1:7" ht="25" hidden="1" customHeight="1" x14ac:dyDescent="0.2">
      <c r="A93" s="39" t="s">
        <v>132</v>
      </c>
      <c r="B93" s="40" t="s">
        <v>68</v>
      </c>
      <c r="C93" s="35" t="s">
        <v>20</v>
      </c>
      <c r="D93" s="39" t="s">
        <v>23</v>
      </c>
      <c r="E93" s="35" t="s">
        <v>29</v>
      </c>
      <c r="F93" s="36">
        <v>2772</v>
      </c>
      <c r="G93" s="43" t="s">
        <v>254</v>
      </c>
    </row>
    <row r="94" spans="1:7" ht="25" hidden="1" customHeight="1" x14ac:dyDescent="0.2">
      <c r="A94" s="39" t="s">
        <v>133</v>
      </c>
      <c r="B94" s="40" t="s">
        <v>28</v>
      </c>
      <c r="C94" s="35" t="s">
        <v>19</v>
      </c>
      <c r="D94" s="39" t="s">
        <v>22</v>
      </c>
      <c r="E94" s="35" t="s">
        <v>29</v>
      </c>
      <c r="F94" s="36">
        <v>1817</v>
      </c>
      <c r="G94" s="43" t="s">
        <v>274</v>
      </c>
    </row>
    <row r="95" spans="1:7" ht="25" hidden="1" customHeight="1" x14ac:dyDescent="0.2">
      <c r="A95" s="39" t="s">
        <v>134</v>
      </c>
      <c r="B95" s="40" t="s">
        <v>58</v>
      </c>
      <c r="C95" s="35" t="s">
        <v>20</v>
      </c>
      <c r="D95" s="39" t="s">
        <v>22</v>
      </c>
      <c r="E95" s="35" t="s">
        <v>44</v>
      </c>
      <c r="F95" s="36">
        <v>1651</v>
      </c>
      <c r="G95" s="43" t="s">
        <v>269</v>
      </c>
    </row>
    <row r="96" spans="1:7" ht="25" hidden="1" customHeight="1" x14ac:dyDescent="0.2">
      <c r="A96" s="39" t="s">
        <v>135</v>
      </c>
      <c r="B96" s="40" t="s">
        <v>61</v>
      </c>
      <c r="C96" s="35" t="s">
        <v>19</v>
      </c>
      <c r="D96" s="39" t="s">
        <v>22</v>
      </c>
      <c r="E96" s="35" t="s">
        <v>44</v>
      </c>
      <c r="F96" s="36">
        <v>1411</v>
      </c>
      <c r="G96" s="43" t="s">
        <v>262</v>
      </c>
    </row>
    <row r="97" spans="1:7" ht="25" hidden="1" customHeight="1" x14ac:dyDescent="0.2">
      <c r="A97" s="39" t="s">
        <v>136</v>
      </c>
      <c r="B97" s="40" t="s">
        <v>31</v>
      </c>
      <c r="C97" s="35" t="s">
        <v>19</v>
      </c>
      <c r="D97" s="39" t="s">
        <v>22</v>
      </c>
      <c r="E97" s="35" t="s">
        <v>29</v>
      </c>
      <c r="F97" s="36">
        <v>501</v>
      </c>
      <c r="G97" s="43" t="s">
        <v>279</v>
      </c>
    </row>
    <row r="98" spans="1:7" ht="25" hidden="1" customHeight="1" x14ac:dyDescent="0.2">
      <c r="A98" s="39" t="s">
        <v>137</v>
      </c>
      <c r="B98" s="42" t="s">
        <v>25</v>
      </c>
      <c r="C98" s="35" t="s">
        <v>20</v>
      </c>
      <c r="D98" s="39" t="s">
        <v>23</v>
      </c>
      <c r="E98" s="35" t="s">
        <v>44</v>
      </c>
      <c r="F98" s="36">
        <v>2128</v>
      </c>
      <c r="G98" s="43" t="s">
        <v>264</v>
      </c>
    </row>
    <row r="99" spans="1:7" ht="25" hidden="1" customHeight="1" x14ac:dyDescent="0.2">
      <c r="A99" s="39" t="s">
        <v>138</v>
      </c>
      <c r="B99" s="40" t="s">
        <v>51</v>
      </c>
      <c r="C99" s="35" t="s">
        <v>20</v>
      </c>
      <c r="D99" s="39" t="s">
        <v>22</v>
      </c>
      <c r="E99" s="35" t="s">
        <v>29</v>
      </c>
      <c r="F99" s="36">
        <v>1969</v>
      </c>
      <c r="G99" s="43" t="s">
        <v>254</v>
      </c>
    </row>
    <row r="100" spans="1:7" ht="25" hidden="1" customHeight="1" x14ac:dyDescent="0.2">
      <c r="A100" s="39" t="s">
        <v>139</v>
      </c>
      <c r="B100" s="40" t="s">
        <v>33</v>
      </c>
      <c r="C100" s="35" t="s">
        <v>19</v>
      </c>
      <c r="D100" s="39" t="s">
        <v>22</v>
      </c>
      <c r="E100" s="35" t="s">
        <v>29</v>
      </c>
      <c r="F100" s="36">
        <v>645</v>
      </c>
      <c r="G100" s="43" t="s">
        <v>249</v>
      </c>
    </row>
    <row r="101" spans="1:7" ht="25" hidden="1" customHeight="1" x14ac:dyDescent="0.2">
      <c r="A101" s="39" t="s">
        <v>140</v>
      </c>
      <c r="B101" s="40" t="s">
        <v>43</v>
      </c>
      <c r="C101" s="35" t="s">
        <v>20</v>
      </c>
      <c r="D101" s="39" t="s">
        <v>22</v>
      </c>
      <c r="E101" s="35" t="s">
        <v>29</v>
      </c>
      <c r="F101" s="36">
        <v>2537</v>
      </c>
      <c r="G101" s="43" t="s">
        <v>267</v>
      </c>
    </row>
    <row r="102" spans="1:7" ht="25" hidden="1" customHeight="1" x14ac:dyDescent="0.2">
      <c r="A102" s="39" t="s">
        <v>141</v>
      </c>
      <c r="B102" s="40" t="s">
        <v>43</v>
      </c>
      <c r="C102" s="35" t="s">
        <v>21</v>
      </c>
      <c r="D102" s="39" t="s">
        <v>22</v>
      </c>
      <c r="E102" s="35" t="s">
        <v>44</v>
      </c>
      <c r="F102" s="36">
        <v>1195</v>
      </c>
      <c r="G102" s="43" t="s">
        <v>280</v>
      </c>
    </row>
    <row r="103" spans="1:7" ht="25" hidden="1" customHeight="1" x14ac:dyDescent="0.2">
      <c r="A103" s="39" t="s">
        <v>142</v>
      </c>
      <c r="B103" s="40" t="s">
        <v>28</v>
      </c>
      <c r="C103" s="35" t="s">
        <v>19</v>
      </c>
      <c r="D103" s="39" t="s">
        <v>22</v>
      </c>
      <c r="E103" s="35" t="s">
        <v>29</v>
      </c>
      <c r="F103" s="36">
        <v>1037</v>
      </c>
      <c r="G103" s="43" t="s">
        <v>254</v>
      </c>
    </row>
    <row r="104" spans="1:7" ht="25" hidden="1" customHeight="1" x14ac:dyDescent="0.2">
      <c r="A104" s="39" t="s">
        <v>143</v>
      </c>
      <c r="B104" s="40" t="s">
        <v>68</v>
      </c>
      <c r="C104" s="35" t="s">
        <v>20</v>
      </c>
      <c r="D104" s="39" t="s">
        <v>22</v>
      </c>
      <c r="E104" s="35" t="s">
        <v>29</v>
      </c>
      <c r="F104" s="36">
        <v>1229</v>
      </c>
      <c r="G104" s="43" t="s">
        <v>277</v>
      </c>
    </row>
    <row r="105" spans="1:7" ht="25" hidden="1" customHeight="1" x14ac:dyDescent="0.2">
      <c r="A105" s="39" t="s">
        <v>144</v>
      </c>
      <c r="B105" s="40" t="s">
        <v>41</v>
      </c>
      <c r="C105" s="35" t="s">
        <v>20</v>
      </c>
      <c r="D105" s="39" t="s">
        <v>22</v>
      </c>
      <c r="E105" s="35" t="s">
        <v>29</v>
      </c>
      <c r="F105" s="36">
        <v>3339</v>
      </c>
      <c r="G105" s="43" t="s">
        <v>278</v>
      </c>
    </row>
    <row r="106" spans="1:7" ht="25" hidden="1" customHeight="1" x14ac:dyDescent="0.2">
      <c r="A106" s="39" t="s">
        <v>145</v>
      </c>
      <c r="B106" s="40" t="s">
        <v>28</v>
      </c>
      <c r="C106" s="35" t="s">
        <v>19</v>
      </c>
      <c r="D106" s="39" t="s">
        <v>22</v>
      </c>
      <c r="E106" s="35" t="s">
        <v>29</v>
      </c>
      <c r="F106" s="36">
        <v>1036</v>
      </c>
      <c r="G106" s="43" t="s">
        <v>254</v>
      </c>
    </row>
    <row r="107" spans="1:7" ht="25" hidden="1" customHeight="1" x14ac:dyDescent="0.2">
      <c r="A107" s="39" t="s">
        <v>146</v>
      </c>
      <c r="B107" s="40" t="s">
        <v>35</v>
      </c>
      <c r="C107" s="35" t="s">
        <v>20</v>
      </c>
      <c r="D107" s="39" t="s">
        <v>22</v>
      </c>
      <c r="E107" s="35" t="s">
        <v>29</v>
      </c>
      <c r="F107" s="36">
        <v>3173</v>
      </c>
      <c r="G107" s="43" t="s">
        <v>249</v>
      </c>
    </row>
    <row r="108" spans="1:7" ht="25" hidden="1" customHeight="1" x14ac:dyDescent="0.2">
      <c r="A108" s="39" t="s">
        <v>147</v>
      </c>
      <c r="B108" s="40" t="s">
        <v>51</v>
      </c>
      <c r="C108" s="35" t="s">
        <v>20</v>
      </c>
      <c r="D108" s="39" t="s">
        <v>23</v>
      </c>
      <c r="E108" s="35" t="s">
        <v>29</v>
      </c>
      <c r="F108" s="36">
        <v>1017</v>
      </c>
      <c r="G108" s="43" t="s">
        <v>256</v>
      </c>
    </row>
    <row r="109" spans="1:7" ht="25" hidden="1" customHeight="1" x14ac:dyDescent="0.2">
      <c r="A109" s="39" t="s">
        <v>148</v>
      </c>
      <c r="B109" s="40" t="s">
        <v>51</v>
      </c>
      <c r="C109" s="35" t="s">
        <v>20</v>
      </c>
      <c r="D109" s="39" t="s">
        <v>23</v>
      </c>
      <c r="E109" s="35" t="s">
        <v>29</v>
      </c>
      <c r="F109" s="36">
        <v>3197</v>
      </c>
      <c r="G109" s="43" t="s">
        <v>278</v>
      </c>
    </row>
    <row r="110" spans="1:7" ht="25" hidden="1" customHeight="1" x14ac:dyDescent="0.2">
      <c r="A110" s="39" t="s">
        <v>149</v>
      </c>
      <c r="B110" s="40" t="s">
        <v>43</v>
      </c>
      <c r="C110" s="35" t="s">
        <v>21</v>
      </c>
      <c r="D110" s="39" t="s">
        <v>23</v>
      </c>
      <c r="E110" s="35" t="s">
        <v>29</v>
      </c>
      <c r="F110" s="36">
        <v>2749</v>
      </c>
      <c r="G110" s="43" t="s">
        <v>274</v>
      </c>
    </row>
    <row r="111" spans="1:7" ht="25" hidden="1" customHeight="1" x14ac:dyDescent="0.2">
      <c r="A111" s="39" t="s">
        <v>150</v>
      </c>
      <c r="B111" s="40" t="s">
        <v>43</v>
      </c>
      <c r="C111" s="35" t="s">
        <v>21</v>
      </c>
      <c r="D111" s="39" t="s">
        <v>22</v>
      </c>
      <c r="E111" s="35" t="s">
        <v>29</v>
      </c>
      <c r="F111" s="36">
        <v>3801</v>
      </c>
      <c r="G111" s="43" t="s">
        <v>245</v>
      </c>
    </row>
    <row r="112" spans="1:7" ht="25" hidden="1" customHeight="1" x14ac:dyDescent="0.2">
      <c r="A112" s="39" t="s">
        <v>151</v>
      </c>
      <c r="B112" s="40" t="s">
        <v>35</v>
      </c>
      <c r="C112" s="35" t="s">
        <v>20</v>
      </c>
      <c r="D112" s="39" t="s">
        <v>23</v>
      </c>
      <c r="E112" s="35" t="s">
        <v>47</v>
      </c>
      <c r="F112" s="36">
        <v>3145</v>
      </c>
      <c r="G112" s="43" t="s">
        <v>281</v>
      </c>
    </row>
    <row r="113" spans="1:7" ht="25" hidden="1" customHeight="1" x14ac:dyDescent="0.2">
      <c r="A113" s="39" t="s">
        <v>152</v>
      </c>
      <c r="B113" s="40" t="s">
        <v>35</v>
      </c>
      <c r="C113" s="35" t="s">
        <v>19</v>
      </c>
      <c r="D113" s="39" t="s">
        <v>23</v>
      </c>
      <c r="E113" s="35" t="s">
        <v>29</v>
      </c>
      <c r="F113" s="36">
        <v>1621</v>
      </c>
      <c r="G113" s="43" t="s">
        <v>245</v>
      </c>
    </row>
    <row r="114" spans="1:7" ht="25" hidden="1" customHeight="1" x14ac:dyDescent="0.2">
      <c r="A114" s="39" t="s">
        <v>153</v>
      </c>
      <c r="B114" s="40" t="s">
        <v>35</v>
      </c>
      <c r="C114" s="35" t="s">
        <v>19</v>
      </c>
      <c r="D114" s="39" t="s">
        <v>22</v>
      </c>
      <c r="E114" s="35" t="s">
        <v>29</v>
      </c>
      <c r="F114" s="36">
        <v>1024</v>
      </c>
      <c r="G114" s="43" t="s">
        <v>277</v>
      </c>
    </row>
    <row r="115" spans="1:7" ht="25" hidden="1" customHeight="1" x14ac:dyDescent="0.2">
      <c r="A115" s="39" t="s">
        <v>154</v>
      </c>
      <c r="B115" s="40" t="s">
        <v>49</v>
      </c>
      <c r="C115" s="35" t="s">
        <v>19</v>
      </c>
      <c r="D115" s="39" t="s">
        <v>23</v>
      </c>
      <c r="E115" s="35" t="s">
        <v>29</v>
      </c>
      <c r="F115" s="36">
        <v>1012</v>
      </c>
      <c r="G115" s="43" t="s">
        <v>276</v>
      </c>
    </row>
    <row r="116" spans="1:7" ht="25" hidden="1" customHeight="1" x14ac:dyDescent="0.2">
      <c r="A116" s="39" t="s">
        <v>155</v>
      </c>
      <c r="B116" s="40" t="s">
        <v>35</v>
      </c>
      <c r="C116" s="35" t="s">
        <v>19</v>
      </c>
      <c r="D116" s="39" t="s">
        <v>23</v>
      </c>
      <c r="E116" s="35" t="s">
        <v>29</v>
      </c>
      <c r="F116" s="36">
        <v>1051</v>
      </c>
      <c r="G116" s="43" t="s">
        <v>265</v>
      </c>
    </row>
    <row r="117" spans="1:7" ht="25" hidden="1" customHeight="1" x14ac:dyDescent="0.2">
      <c r="A117" s="39" t="s">
        <v>156</v>
      </c>
      <c r="B117" s="40" t="s">
        <v>49</v>
      </c>
      <c r="C117" s="35" t="s">
        <v>19</v>
      </c>
      <c r="D117" s="39" t="s">
        <v>23</v>
      </c>
      <c r="E117" s="35" t="s">
        <v>29</v>
      </c>
      <c r="F117" s="36">
        <v>1011</v>
      </c>
      <c r="G117" s="43" t="s">
        <v>245</v>
      </c>
    </row>
    <row r="118" spans="1:7" ht="25" hidden="1" customHeight="1" x14ac:dyDescent="0.2">
      <c r="A118" s="39" t="s">
        <v>157</v>
      </c>
      <c r="B118" s="40" t="s">
        <v>43</v>
      </c>
      <c r="C118" s="35" t="s">
        <v>21</v>
      </c>
      <c r="D118" s="39" t="s">
        <v>22</v>
      </c>
      <c r="E118" s="35" t="s">
        <v>29</v>
      </c>
      <c r="F118" s="36">
        <v>3797</v>
      </c>
      <c r="G118" s="43" t="s">
        <v>242</v>
      </c>
    </row>
    <row r="119" spans="1:7" ht="25" hidden="1" customHeight="1" x14ac:dyDescent="0.2">
      <c r="A119" s="39" t="s">
        <v>158</v>
      </c>
      <c r="B119" s="40" t="s">
        <v>51</v>
      </c>
      <c r="C119" s="35" t="s">
        <v>20</v>
      </c>
      <c r="D119" s="39" t="s">
        <v>22</v>
      </c>
      <c r="E119" s="35" t="s">
        <v>29</v>
      </c>
      <c r="F119" s="36">
        <v>283</v>
      </c>
      <c r="G119" s="43" t="s">
        <v>261</v>
      </c>
    </row>
    <row r="120" spans="1:7" ht="25" hidden="1" customHeight="1" x14ac:dyDescent="0.2">
      <c r="A120" s="39" t="s">
        <v>159</v>
      </c>
      <c r="B120" s="40" t="s">
        <v>78</v>
      </c>
      <c r="C120" s="35" t="s">
        <v>20</v>
      </c>
      <c r="D120" s="39" t="s">
        <v>22</v>
      </c>
      <c r="E120" s="35" t="s">
        <v>29</v>
      </c>
      <c r="F120" s="36">
        <v>1351</v>
      </c>
      <c r="G120" s="43" t="s">
        <v>279</v>
      </c>
    </row>
    <row r="121" spans="1:7" ht="25" hidden="1" customHeight="1" x14ac:dyDescent="0.2">
      <c r="A121" s="39" t="s">
        <v>160</v>
      </c>
      <c r="B121" s="40" t="s">
        <v>51</v>
      </c>
      <c r="C121" s="35" t="s">
        <v>20</v>
      </c>
      <c r="D121" s="39" t="s">
        <v>23</v>
      </c>
      <c r="E121" s="35" t="s">
        <v>44</v>
      </c>
      <c r="F121" s="36">
        <v>246</v>
      </c>
      <c r="G121" s="43" t="s">
        <v>268</v>
      </c>
    </row>
    <row r="122" spans="1:7" ht="25" hidden="1" customHeight="1" x14ac:dyDescent="0.2">
      <c r="A122" s="39" t="s">
        <v>161</v>
      </c>
      <c r="B122" s="40" t="s">
        <v>35</v>
      </c>
      <c r="C122" s="35" t="s">
        <v>19</v>
      </c>
      <c r="D122" s="39" t="s">
        <v>23</v>
      </c>
      <c r="E122" s="35" t="s">
        <v>29</v>
      </c>
      <c r="F122" s="36">
        <v>1054</v>
      </c>
      <c r="G122" s="43" t="s">
        <v>274</v>
      </c>
    </row>
    <row r="123" spans="1:7" ht="25" hidden="1" customHeight="1" x14ac:dyDescent="0.2">
      <c r="A123" s="39" t="s">
        <v>162</v>
      </c>
      <c r="B123" s="40" t="s">
        <v>35</v>
      </c>
      <c r="C123" s="35" t="s">
        <v>19</v>
      </c>
      <c r="D123" s="39" t="s">
        <v>23</v>
      </c>
      <c r="E123" s="35" t="s">
        <v>29</v>
      </c>
      <c r="F123" s="36">
        <v>1050</v>
      </c>
      <c r="G123" s="43" t="s">
        <v>258</v>
      </c>
    </row>
    <row r="124" spans="1:7" ht="25" hidden="1" customHeight="1" x14ac:dyDescent="0.2">
      <c r="A124" s="39" t="s">
        <v>163</v>
      </c>
      <c r="B124" s="40" t="s">
        <v>33</v>
      </c>
      <c r="C124" s="35" t="s">
        <v>20</v>
      </c>
      <c r="D124" s="39" t="s">
        <v>22</v>
      </c>
      <c r="E124" s="35" t="s">
        <v>29</v>
      </c>
      <c r="F124" s="36">
        <v>658</v>
      </c>
      <c r="G124" s="43" t="s">
        <v>249</v>
      </c>
    </row>
    <row r="125" spans="1:7" ht="25" hidden="1" customHeight="1" x14ac:dyDescent="0.2">
      <c r="A125" s="39" t="s">
        <v>164</v>
      </c>
      <c r="B125" s="40" t="s">
        <v>61</v>
      </c>
      <c r="C125" s="35" t="s">
        <v>20</v>
      </c>
      <c r="D125" s="39" t="s">
        <v>22</v>
      </c>
      <c r="E125" s="35" t="s">
        <v>44</v>
      </c>
      <c r="F125" s="36">
        <v>1664</v>
      </c>
      <c r="G125" s="43" t="s">
        <v>264</v>
      </c>
    </row>
    <row r="126" spans="1:7" ht="25" hidden="1" customHeight="1" x14ac:dyDescent="0.2">
      <c r="A126" s="39" t="s">
        <v>165</v>
      </c>
      <c r="B126" s="40" t="s">
        <v>35</v>
      </c>
      <c r="C126" s="35" t="s">
        <v>20</v>
      </c>
      <c r="D126" s="39" t="s">
        <v>22</v>
      </c>
      <c r="E126" s="35" t="s">
        <v>26</v>
      </c>
      <c r="F126" s="36">
        <v>3804</v>
      </c>
      <c r="G126" s="43" t="s">
        <v>282</v>
      </c>
    </row>
    <row r="127" spans="1:7" ht="25" hidden="1" customHeight="1" x14ac:dyDescent="0.2">
      <c r="A127" s="39" t="s">
        <v>166</v>
      </c>
      <c r="B127" s="40" t="s">
        <v>35</v>
      </c>
      <c r="C127" s="35" t="s">
        <v>20</v>
      </c>
      <c r="D127" s="39" t="s">
        <v>22</v>
      </c>
      <c r="E127" s="35" t="s">
        <v>47</v>
      </c>
      <c r="F127" s="36">
        <v>3805</v>
      </c>
      <c r="G127" s="43" t="s">
        <v>250</v>
      </c>
    </row>
    <row r="128" spans="1:7" ht="25" hidden="1" customHeight="1" x14ac:dyDescent="0.2">
      <c r="A128" s="39" t="s">
        <v>167</v>
      </c>
      <c r="B128" s="40" t="s">
        <v>35</v>
      </c>
      <c r="C128" s="35" t="s">
        <v>19</v>
      </c>
      <c r="D128" s="39" t="s">
        <v>23</v>
      </c>
      <c r="E128" s="35" t="s">
        <v>29</v>
      </c>
      <c r="F128" s="36">
        <v>1494</v>
      </c>
      <c r="G128" s="43" t="s">
        <v>277</v>
      </c>
    </row>
    <row r="129" spans="1:7" ht="25" hidden="1" customHeight="1" x14ac:dyDescent="0.2">
      <c r="A129" s="39" t="s">
        <v>168</v>
      </c>
      <c r="B129" s="40" t="s">
        <v>78</v>
      </c>
      <c r="C129" s="35" t="s">
        <v>19</v>
      </c>
      <c r="D129" s="39" t="s">
        <v>23</v>
      </c>
      <c r="E129" s="35" t="s">
        <v>29</v>
      </c>
      <c r="F129" s="36">
        <v>1350</v>
      </c>
      <c r="G129" s="43" t="s">
        <v>265</v>
      </c>
    </row>
    <row r="130" spans="1:7" ht="25" hidden="1" customHeight="1" x14ac:dyDescent="0.2">
      <c r="A130" s="39" t="s">
        <v>169</v>
      </c>
      <c r="B130" s="40" t="s">
        <v>35</v>
      </c>
      <c r="C130" s="35" t="s">
        <v>19</v>
      </c>
      <c r="D130" s="39" t="s">
        <v>22</v>
      </c>
      <c r="E130" s="35" t="s">
        <v>29</v>
      </c>
      <c r="F130" s="36">
        <v>1549</v>
      </c>
      <c r="G130" s="43" t="s">
        <v>265</v>
      </c>
    </row>
    <row r="131" spans="1:7" ht="25" hidden="1" customHeight="1" x14ac:dyDescent="0.2">
      <c r="A131" s="39" t="s">
        <v>170</v>
      </c>
      <c r="B131" s="40" t="s">
        <v>51</v>
      </c>
      <c r="C131" s="35" t="s">
        <v>20</v>
      </c>
      <c r="D131" s="39" t="s">
        <v>23</v>
      </c>
      <c r="E131" s="35" t="s">
        <v>29</v>
      </c>
      <c r="F131" s="36">
        <v>3194</v>
      </c>
      <c r="G131" s="43" t="s">
        <v>254</v>
      </c>
    </row>
    <row r="132" spans="1:7" ht="25" hidden="1" customHeight="1" x14ac:dyDescent="0.2">
      <c r="A132" s="39" t="s">
        <v>230</v>
      </c>
      <c r="B132" s="40" t="s">
        <v>51</v>
      </c>
      <c r="C132" s="35" t="s">
        <v>20</v>
      </c>
      <c r="D132" s="39" t="s">
        <v>22</v>
      </c>
      <c r="E132" s="35" t="s">
        <v>29</v>
      </c>
      <c r="F132" s="36">
        <v>9</v>
      </c>
      <c r="G132" s="43" t="s">
        <v>274</v>
      </c>
    </row>
    <row r="133" spans="1:7" ht="25" hidden="1" customHeight="1" x14ac:dyDescent="0.2">
      <c r="A133" s="39" t="s">
        <v>171</v>
      </c>
      <c r="B133" s="40" t="s">
        <v>78</v>
      </c>
      <c r="C133" s="35" t="s">
        <v>20</v>
      </c>
      <c r="D133" s="39" t="s">
        <v>23</v>
      </c>
      <c r="E133" s="35" t="s">
        <v>29</v>
      </c>
      <c r="F133" s="36">
        <v>2147</v>
      </c>
      <c r="G133" s="43" t="s">
        <v>255</v>
      </c>
    </row>
    <row r="134" spans="1:7" ht="25" hidden="1" customHeight="1" x14ac:dyDescent="0.2">
      <c r="A134" s="39" t="s">
        <v>172</v>
      </c>
      <c r="B134" s="41" t="s">
        <v>83</v>
      </c>
      <c r="C134" s="35" t="s">
        <v>19</v>
      </c>
      <c r="D134" s="39" t="s">
        <v>22</v>
      </c>
      <c r="E134" s="35" t="s">
        <v>29</v>
      </c>
      <c r="F134" s="36">
        <v>864</v>
      </c>
      <c r="G134" s="43" t="s">
        <v>242</v>
      </c>
    </row>
    <row r="135" spans="1:7" ht="25" hidden="1" customHeight="1" x14ac:dyDescent="0.2">
      <c r="A135" s="39" t="s">
        <v>173</v>
      </c>
      <c r="B135" s="40" t="s">
        <v>37</v>
      </c>
      <c r="C135" s="35" t="s">
        <v>19</v>
      </c>
      <c r="D135" s="39" t="s">
        <v>22</v>
      </c>
      <c r="E135" s="35" t="s">
        <v>29</v>
      </c>
      <c r="F135" s="36">
        <v>3186</v>
      </c>
      <c r="G135" s="43" t="s">
        <v>267</v>
      </c>
    </row>
    <row r="136" spans="1:7" ht="25" hidden="1" customHeight="1" x14ac:dyDescent="0.2">
      <c r="A136" s="39" t="s">
        <v>174</v>
      </c>
      <c r="B136" s="40" t="s">
        <v>51</v>
      </c>
      <c r="C136" s="35" t="s">
        <v>20</v>
      </c>
      <c r="D136" s="39" t="s">
        <v>22</v>
      </c>
      <c r="E136" s="35" t="s">
        <v>29</v>
      </c>
      <c r="F136" s="36">
        <v>264</v>
      </c>
      <c r="G136" s="43" t="s">
        <v>255</v>
      </c>
    </row>
    <row r="137" spans="1:7" ht="25" hidden="1" customHeight="1" x14ac:dyDescent="0.2">
      <c r="A137" s="39" t="s">
        <v>175</v>
      </c>
      <c r="B137" s="40" t="s">
        <v>78</v>
      </c>
      <c r="C137" s="35" t="s">
        <v>20</v>
      </c>
      <c r="D137" s="39" t="s">
        <v>22</v>
      </c>
      <c r="E137" s="35" t="s">
        <v>44</v>
      </c>
      <c r="F137" s="36">
        <v>463</v>
      </c>
      <c r="G137" s="43" t="s">
        <v>272</v>
      </c>
    </row>
    <row r="138" spans="1:7" ht="25" hidden="1" customHeight="1" x14ac:dyDescent="0.2">
      <c r="A138" s="39" t="s">
        <v>235</v>
      </c>
      <c r="B138" s="40" t="s">
        <v>37</v>
      </c>
      <c r="C138" s="35" t="s">
        <v>19</v>
      </c>
      <c r="D138" s="39" t="s">
        <v>22</v>
      </c>
      <c r="E138" s="35" t="s">
        <v>29</v>
      </c>
      <c r="F138" s="36">
        <v>1025</v>
      </c>
      <c r="G138" s="43" t="s">
        <v>265</v>
      </c>
    </row>
    <row r="139" spans="1:7" ht="25" hidden="1" customHeight="1" x14ac:dyDescent="0.2">
      <c r="A139" s="39" t="s">
        <v>176</v>
      </c>
      <c r="B139" s="42" t="s">
        <v>83</v>
      </c>
      <c r="C139" s="35" t="s">
        <v>19</v>
      </c>
      <c r="D139" s="39" t="s">
        <v>23</v>
      </c>
      <c r="E139" s="35" t="s">
        <v>47</v>
      </c>
      <c r="F139" s="36">
        <v>3314</v>
      </c>
      <c r="G139" s="43" t="s">
        <v>281</v>
      </c>
    </row>
    <row r="140" spans="1:7" ht="25" hidden="1" customHeight="1" x14ac:dyDescent="0.2">
      <c r="A140" s="39" t="s">
        <v>177</v>
      </c>
      <c r="B140" s="40" t="s">
        <v>61</v>
      </c>
      <c r="C140" s="35" t="s">
        <v>20</v>
      </c>
      <c r="D140" s="39" t="s">
        <v>22</v>
      </c>
      <c r="E140" s="35" t="s">
        <v>29</v>
      </c>
      <c r="F140" s="36">
        <v>1414</v>
      </c>
      <c r="G140" s="43" t="s">
        <v>245</v>
      </c>
    </row>
    <row r="141" spans="1:7" ht="25" hidden="1" customHeight="1" x14ac:dyDescent="0.2">
      <c r="A141" s="39" t="s">
        <v>178</v>
      </c>
      <c r="B141" s="40" t="s">
        <v>61</v>
      </c>
      <c r="C141" s="35" t="s">
        <v>20</v>
      </c>
      <c r="D141" s="39" t="s">
        <v>22</v>
      </c>
      <c r="E141" s="35" t="s">
        <v>29</v>
      </c>
      <c r="F141" s="36">
        <v>1416</v>
      </c>
      <c r="G141" s="43" t="s">
        <v>261</v>
      </c>
    </row>
    <row r="142" spans="1:7" ht="25" hidden="1" customHeight="1" x14ac:dyDescent="0.2">
      <c r="A142" s="39" t="s">
        <v>179</v>
      </c>
      <c r="B142" s="40" t="s">
        <v>58</v>
      </c>
      <c r="C142" s="35" t="s">
        <v>20</v>
      </c>
      <c r="D142" s="39" t="s">
        <v>22</v>
      </c>
      <c r="E142" s="35" t="s">
        <v>44</v>
      </c>
      <c r="F142" s="36">
        <v>534</v>
      </c>
      <c r="G142" s="43" t="s">
        <v>263</v>
      </c>
    </row>
    <row r="143" spans="1:7" ht="25" hidden="1" customHeight="1" x14ac:dyDescent="0.2">
      <c r="A143" s="39" t="s">
        <v>180</v>
      </c>
      <c r="B143" s="40" t="s">
        <v>33</v>
      </c>
      <c r="C143" s="35" t="s">
        <v>20</v>
      </c>
      <c r="D143" s="39" t="s">
        <v>22</v>
      </c>
      <c r="E143" s="35" t="s">
        <v>44</v>
      </c>
      <c r="F143" s="36">
        <v>648</v>
      </c>
      <c r="G143" s="43" t="s">
        <v>275</v>
      </c>
    </row>
    <row r="144" spans="1:7" ht="25" hidden="1" customHeight="1" x14ac:dyDescent="0.2">
      <c r="A144" s="39" t="s">
        <v>240</v>
      </c>
      <c r="B144" s="40" t="s">
        <v>283</v>
      </c>
      <c r="C144" s="35" t="s">
        <v>20</v>
      </c>
      <c r="D144" s="39" t="s">
        <v>22</v>
      </c>
      <c r="E144" s="35" t="s">
        <v>29</v>
      </c>
      <c r="F144" s="36">
        <v>528</v>
      </c>
      <c r="G144" s="43" t="s">
        <v>258</v>
      </c>
    </row>
    <row r="145" spans="1:7" ht="25" hidden="1" customHeight="1" x14ac:dyDescent="0.2">
      <c r="A145" s="39" t="s">
        <v>181</v>
      </c>
      <c r="B145" s="40" t="s">
        <v>28</v>
      </c>
      <c r="C145" s="35" t="s">
        <v>19</v>
      </c>
      <c r="D145" s="39" t="s">
        <v>23</v>
      </c>
      <c r="E145" s="35" t="s">
        <v>29</v>
      </c>
      <c r="F145" s="36">
        <v>2054</v>
      </c>
      <c r="G145" s="43" t="s">
        <v>254</v>
      </c>
    </row>
    <row r="146" spans="1:7" ht="25" hidden="1" customHeight="1" x14ac:dyDescent="0.2">
      <c r="A146" s="39" t="s">
        <v>182</v>
      </c>
      <c r="B146" s="40" t="s">
        <v>33</v>
      </c>
      <c r="C146" s="35" t="s">
        <v>19</v>
      </c>
      <c r="D146" s="39" t="s">
        <v>23</v>
      </c>
      <c r="E146" s="35" t="s">
        <v>47</v>
      </c>
      <c r="F146" s="36">
        <v>736</v>
      </c>
      <c r="G146" s="43" t="s">
        <v>281</v>
      </c>
    </row>
    <row r="147" spans="1:7" ht="25" hidden="1" customHeight="1" x14ac:dyDescent="0.2">
      <c r="A147" s="39" t="s">
        <v>183</v>
      </c>
      <c r="B147" s="40" t="s">
        <v>51</v>
      </c>
      <c r="C147" s="35" t="s">
        <v>20</v>
      </c>
      <c r="D147" s="39" t="s">
        <v>22</v>
      </c>
      <c r="E147" s="35" t="s">
        <v>29</v>
      </c>
      <c r="F147" s="36">
        <v>284</v>
      </c>
      <c r="G147" s="43" t="s">
        <v>278</v>
      </c>
    </row>
    <row r="148" spans="1:7" ht="25" hidden="1" customHeight="1" x14ac:dyDescent="0.2">
      <c r="A148" s="39" t="s">
        <v>184</v>
      </c>
      <c r="B148" s="40" t="s">
        <v>28</v>
      </c>
      <c r="C148" s="35" t="s">
        <v>19</v>
      </c>
      <c r="D148" s="39" t="s">
        <v>22</v>
      </c>
      <c r="E148" s="35" t="s">
        <v>29</v>
      </c>
      <c r="F148" s="36">
        <v>1997</v>
      </c>
      <c r="G148" s="43" t="s">
        <v>254</v>
      </c>
    </row>
    <row r="149" spans="1:7" ht="25" hidden="1" customHeight="1" x14ac:dyDescent="0.2">
      <c r="A149" s="39" t="s">
        <v>185</v>
      </c>
      <c r="B149" s="40" t="s">
        <v>49</v>
      </c>
      <c r="C149" s="35" t="s">
        <v>20</v>
      </c>
      <c r="D149" s="39" t="s">
        <v>22</v>
      </c>
      <c r="E149" s="35" t="s">
        <v>29</v>
      </c>
      <c r="F149" s="36">
        <v>745</v>
      </c>
      <c r="G149" s="43" t="s">
        <v>255</v>
      </c>
    </row>
    <row r="150" spans="1:7" ht="25" hidden="1" customHeight="1" x14ac:dyDescent="0.2">
      <c r="A150" s="39" t="s">
        <v>186</v>
      </c>
      <c r="B150" s="40" t="s">
        <v>35</v>
      </c>
      <c r="C150" s="35" t="s">
        <v>20</v>
      </c>
      <c r="D150" s="39" t="s">
        <v>23</v>
      </c>
      <c r="E150" s="35" t="s">
        <v>29</v>
      </c>
      <c r="F150" s="36">
        <v>1004</v>
      </c>
      <c r="G150" s="43" t="s">
        <v>246</v>
      </c>
    </row>
    <row r="151" spans="1:7" ht="25" hidden="1" customHeight="1" x14ac:dyDescent="0.2">
      <c r="A151" s="39" t="s">
        <v>187</v>
      </c>
      <c r="B151" s="40" t="s">
        <v>58</v>
      </c>
      <c r="C151" s="35" t="s">
        <v>20</v>
      </c>
      <c r="D151" s="39" t="s">
        <v>22</v>
      </c>
      <c r="E151" s="35" t="s">
        <v>47</v>
      </c>
      <c r="F151" s="36">
        <v>2727</v>
      </c>
      <c r="G151" s="43" t="s">
        <v>281</v>
      </c>
    </row>
    <row r="152" spans="1:7" ht="25" hidden="1" customHeight="1" x14ac:dyDescent="0.2">
      <c r="A152" s="39" t="s">
        <v>188</v>
      </c>
      <c r="B152" s="42" t="s">
        <v>68</v>
      </c>
      <c r="C152" s="35" t="s">
        <v>20</v>
      </c>
      <c r="D152" s="39" t="s">
        <v>22</v>
      </c>
      <c r="E152" s="35" t="s">
        <v>29</v>
      </c>
      <c r="F152" s="36">
        <v>181</v>
      </c>
      <c r="G152" s="43" t="s">
        <v>279</v>
      </c>
    </row>
    <row r="153" spans="1:7" ht="25" hidden="1" customHeight="1" x14ac:dyDescent="0.2">
      <c r="A153" s="39" t="s">
        <v>189</v>
      </c>
      <c r="B153" s="40" t="s">
        <v>35</v>
      </c>
      <c r="C153" s="35" t="s">
        <v>19</v>
      </c>
      <c r="D153" s="39" t="s">
        <v>22</v>
      </c>
      <c r="E153" s="35" t="s">
        <v>29</v>
      </c>
      <c r="F153" s="36">
        <v>170</v>
      </c>
      <c r="G153" s="43" t="s">
        <v>244</v>
      </c>
    </row>
    <row r="154" spans="1:7" ht="25" hidden="1" customHeight="1" x14ac:dyDescent="0.2">
      <c r="A154" s="39" t="s">
        <v>190</v>
      </c>
      <c r="B154" s="40" t="s">
        <v>35</v>
      </c>
      <c r="C154" s="35" t="s">
        <v>19</v>
      </c>
      <c r="D154" s="39" t="s">
        <v>23</v>
      </c>
      <c r="E154" s="35" t="s">
        <v>29</v>
      </c>
      <c r="F154" s="36">
        <v>1048</v>
      </c>
      <c r="G154" s="43" t="s">
        <v>244</v>
      </c>
    </row>
    <row r="155" spans="1:7" ht="25" hidden="1" customHeight="1" x14ac:dyDescent="0.2">
      <c r="A155" s="39" t="s">
        <v>191</v>
      </c>
      <c r="B155" s="42" t="s">
        <v>25</v>
      </c>
      <c r="C155" s="35" t="s">
        <v>20</v>
      </c>
      <c r="D155" s="39" t="s">
        <v>23</v>
      </c>
      <c r="E155" s="35" t="s">
        <v>47</v>
      </c>
      <c r="F155" s="36">
        <v>1148</v>
      </c>
      <c r="G155" s="43" t="s">
        <v>250</v>
      </c>
    </row>
    <row r="156" spans="1:7" ht="25" hidden="1" customHeight="1" x14ac:dyDescent="0.2">
      <c r="A156" s="39" t="s">
        <v>192</v>
      </c>
      <c r="B156" s="40" t="s">
        <v>78</v>
      </c>
      <c r="C156" s="35" t="s">
        <v>19</v>
      </c>
      <c r="D156" s="39" t="s">
        <v>22</v>
      </c>
      <c r="E156" s="35" t="s">
        <v>29</v>
      </c>
      <c r="F156" s="36">
        <v>476</v>
      </c>
      <c r="G156" s="43" t="s">
        <v>276</v>
      </c>
    </row>
    <row r="157" spans="1:7" ht="25" hidden="1" customHeight="1" x14ac:dyDescent="0.2">
      <c r="A157" s="39" t="s">
        <v>193</v>
      </c>
      <c r="B157" s="40" t="s">
        <v>28</v>
      </c>
      <c r="C157" s="35" t="s">
        <v>19</v>
      </c>
      <c r="D157" s="39" t="s">
        <v>23</v>
      </c>
      <c r="E157" s="35" t="s">
        <v>29</v>
      </c>
      <c r="F157" s="36">
        <v>1027</v>
      </c>
      <c r="G157" s="43" t="s">
        <v>277</v>
      </c>
    </row>
    <row r="158" spans="1:7" ht="25" hidden="1" customHeight="1" x14ac:dyDescent="0.2">
      <c r="A158" s="39" t="s">
        <v>194</v>
      </c>
      <c r="B158" s="40" t="s">
        <v>35</v>
      </c>
      <c r="C158" s="35" t="s">
        <v>19</v>
      </c>
      <c r="D158" s="39" t="s">
        <v>22</v>
      </c>
      <c r="E158" s="35" t="s">
        <v>47</v>
      </c>
      <c r="F158" s="36">
        <v>3211</v>
      </c>
      <c r="G158" s="43" t="s">
        <v>257</v>
      </c>
    </row>
    <row r="159" spans="1:7" ht="25" hidden="1" customHeight="1" x14ac:dyDescent="0.2">
      <c r="A159" s="39" t="s">
        <v>195</v>
      </c>
      <c r="B159" s="40" t="s">
        <v>43</v>
      </c>
      <c r="C159" s="35" t="s">
        <v>20</v>
      </c>
      <c r="D159" s="39" t="s">
        <v>22</v>
      </c>
      <c r="E159" s="35" t="s">
        <v>47</v>
      </c>
      <c r="F159" s="36">
        <v>2986</v>
      </c>
      <c r="G159" s="43" t="s">
        <v>250</v>
      </c>
    </row>
    <row r="160" spans="1:7" ht="25" hidden="1" customHeight="1" x14ac:dyDescent="0.2">
      <c r="A160" s="39" t="s">
        <v>196</v>
      </c>
      <c r="B160" s="40" t="s">
        <v>31</v>
      </c>
      <c r="C160" s="35" t="s">
        <v>20</v>
      </c>
      <c r="D160" s="39" t="s">
        <v>22</v>
      </c>
      <c r="E160" s="35" t="s">
        <v>29</v>
      </c>
      <c r="F160" s="36">
        <v>512</v>
      </c>
      <c r="G160" s="43" t="s">
        <v>265</v>
      </c>
    </row>
    <row r="161" spans="1:7" ht="25" hidden="1" customHeight="1" x14ac:dyDescent="0.2">
      <c r="A161" s="39" t="s">
        <v>197</v>
      </c>
      <c r="B161" s="40" t="s">
        <v>51</v>
      </c>
      <c r="C161" s="35" t="s">
        <v>20</v>
      </c>
      <c r="D161" s="39" t="s">
        <v>22</v>
      </c>
      <c r="E161" s="35" t="s">
        <v>29</v>
      </c>
      <c r="F161" s="36">
        <v>225</v>
      </c>
      <c r="G161" s="43" t="s">
        <v>260</v>
      </c>
    </row>
    <row r="162" spans="1:7" ht="25" hidden="1" customHeight="1" x14ac:dyDescent="0.2">
      <c r="A162" s="39" t="s">
        <v>198</v>
      </c>
      <c r="B162" s="40" t="s">
        <v>78</v>
      </c>
      <c r="C162" s="35" t="s">
        <v>19</v>
      </c>
      <c r="D162" s="39" t="s">
        <v>22</v>
      </c>
      <c r="E162" s="35" t="s">
        <v>44</v>
      </c>
      <c r="F162" s="36">
        <v>1252</v>
      </c>
      <c r="G162" s="43" t="s">
        <v>273</v>
      </c>
    </row>
    <row r="163" spans="1:7" ht="25" hidden="1" customHeight="1" x14ac:dyDescent="0.2">
      <c r="A163" s="39" t="s">
        <v>199</v>
      </c>
      <c r="B163" s="40" t="s">
        <v>33</v>
      </c>
      <c r="C163" s="35" t="s">
        <v>19</v>
      </c>
      <c r="D163" s="39" t="s">
        <v>23</v>
      </c>
      <c r="E163" s="35" t="s">
        <v>29</v>
      </c>
      <c r="F163" s="36">
        <v>1514</v>
      </c>
      <c r="G163" s="43" t="s">
        <v>251</v>
      </c>
    </row>
    <row r="164" spans="1:7" ht="25" hidden="1" customHeight="1" x14ac:dyDescent="0.2">
      <c r="A164" s="39" t="s">
        <v>200</v>
      </c>
      <c r="B164" s="40" t="s">
        <v>28</v>
      </c>
      <c r="C164" s="35" t="s">
        <v>19</v>
      </c>
      <c r="D164" s="39" t="s">
        <v>23</v>
      </c>
      <c r="E164" s="35" t="s">
        <v>29</v>
      </c>
      <c r="F164" s="36">
        <v>1026</v>
      </c>
      <c r="G164" s="43" t="s">
        <v>255</v>
      </c>
    </row>
    <row r="165" spans="1:7" ht="25" hidden="1" customHeight="1" x14ac:dyDescent="0.2">
      <c r="A165" s="39" t="s">
        <v>201</v>
      </c>
      <c r="B165" s="40" t="s">
        <v>51</v>
      </c>
      <c r="C165" s="35" t="s">
        <v>20</v>
      </c>
      <c r="D165" s="39" t="s">
        <v>22</v>
      </c>
      <c r="E165" s="35" t="s">
        <v>29</v>
      </c>
      <c r="F165" s="36">
        <v>1232</v>
      </c>
      <c r="G165" s="43" t="s">
        <v>242</v>
      </c>
    </row>
    <row r="166" spans="1:7" ht="25" hidden="1" customHeight="1" x14ac:dyDescent="0.2">
      <c r="A166" s="39" t="s">
        <v>202</v>
      </c>
      <c r="B166" s="40" t="s">
        <v>31</v>
      </c>
      <c r="C166" s="35" t="s">
        <v>20</v>
      </c>
      <c r="D166" s="39" t="s">
        <v>22</v>
      </c>
      <c r="E166" s="35" t="s">
        <v>44</v>
      </c>
      <c r="F166" s="36">
        <v>711</v>
      </c>
      <c r="G166" s="43" t="s">
        <v>270</v>
      </c>
    </row>
    <row r="167" spans="1:7" ht="25" hidden="1" customHeight="1" x14ac:dyDescent="0.2">
      <c r="A167" s="39" t="s">
        <v>203</v>
      </c>
      <c r="B167" s="40" t="s">
        <v>51</v>
      </c>
      <c r="C167" s="35" t="s">
        <v>20</v>
      </c>
      <c r="D167" s="39" t="s">
        <v>23</v>
      </c>
      <c r="E167" s="35" t="s">
        <v>29</v>
      </c>
      <c r="F167" s="36">
        <v>324</v>
      </c>
      <c r="G167" s="43" t="s">
        <v>255</v>
      </c>
    </row>
    <row r="168" spans="1:7" ht="25" hidden="1" customHeight="1" x14ac:dyDescent="0.2">
      <c r="A168" s="39" t="s">
        <v>204</v>
      </c>
      <c r="B168" s="40" t="s">
        <v>35</v>
      </c>
      <c r="C168" s="35" t="s">
        <v>19</v>
      </c>
      <c r="D168" s="39" t="s">
        <v>22</v>
      </c>
      <c r="E168" s="35" t="s">
        <v>29</v>
      </c>
      <c r="F168" s="36">
        <v>2769</v>
      </c>
      <c r="G168" s="43" t="s">
        <v>277</v>
      </c>
    </row>
    <row r="169" spans="1:7" ht="25" hidden="1" customHeight="1" x14ac:dyDescent="0.2">
      <c r="A169" s="39" t="s">
        <v>205</v>
      </c>
      <c r="B169" s="40" t="s">
        <v>51</v>
      </c>
      <c r="C169" s="35" t="s">
        <v>20</v>
      </c>
      <c r="D169" s="39" t="s">
        <v>22</v>
      </c>
      <c r="E169" s="35" t="s">
        <v>29</v>
      </c>
      <c r="F169" s="36">
        <v>3192</v>
      </c>
      <c r="G169" s="43" t="s">
        <v>255</v>
      </c>
    </row>
    <row r="170" spans="1:7" ht="25" hidden="1" customHeight="1" x14ac:dyDescent="0.2">
      <c r="A170" s="39" t="s">
        <v>206</v>
      </c>
      <c r="B170" s="40" t="s">
        <v>68</v>
      </c>
      <c r="C170" s="35" t="s">
        <v>20</v>
      </c>
      <c r="D170" s="39" t="s">
        <v>22</v>
      </c>
      <c r="E170" s="35" t="s">
        <v>29</v>
      </c>
      <c r="F170" s="36">
        <v>294</v>
      </c>
      <c r="G170" s="43" t="s">
        <v>258</v>
      </c>
    </row>
    <row r="171" spans="1:7" ht="25" hidden="1" customHeight="1" x14ac:dyDescent="0.2">
      <c r="A171" s="39" t="s">
        <v>207</v>
      </c>
      <c r="B171" s="40" t="s">
        <v>37</v>
      </c>
      <c r="C171" s="35" t="s">
        <v>19</v>
      </c>
      <c r="D171" s="39" t="s">
        <v>22</v>
      </c>
      <c r="E171" s="35" t="s">
        <v>29</v>
      </c>
      <c r="F171" s="36">
        <v>3163</v>
      </c>
      <c r="G171" s="43" t="s">
        <v>245</v>
      </c>
    </row>
    <row r="172" spans="1:7" ht="25" hidden="1" customHeight="1" x14ac:dyDescent="0.2">
      <c r="A172" s="39" t="s">
        <v>208</v>
      </c>
      <c r="B172" s="40" t="s">
        <v>43</v>
      </c>
      <c r="C172" s="35" t="s">
        <v>19</v>
      </c>
      <c r="D172" s="39" t="s">
        <v>22</v>
      </c>
      <c r="E172" s="35" t="s">
        <v>47</v>
      </c>
      <c r="F172" s="36">
        <v>2724</v>
      </c>
      <c r="G172" s="43" t="s">
        <v>248</v>
      </c>
    </row>
    <row r="173" spans="1:7" ht="25" hidden="1" customHeight="1" x14ac:dyDescent="0.2">
      <c r="A173" s="39" t="s">
        <v>209</v>
      </c>
      <c r="B173" s="40" t="s">
        <v>35</v>
      </c>
      <c r="C173" s="35" t="s">
        <v>19</v>
      </c>
      <c r="D173" s="39" t="s">
        <v>22</v>
      </c>
      <c r="E173" s="35" t="s">
        <v>29</v>
      </c>
      <c r="F173" s="36">
        <v>3583</v>
      </c>
      <c r="G173" s="43" t="s">
        <v>267</v>
      </c>
    </row>
    <row r="174" spans="1:7" ht="25" hidden="1" customHeight="1" x14ac:dyDescent="0.2">
      <c r="A174" s="39" t="s">
        <v>210</v>
      </c>
      <c r="B174" s="40" t="s">
        <v>35</v>
      </c>
      <c r="C174" s="35" t="s">
        <v>19</v>
      </c>
      <c r="D174" s="39" t="s">
        <v>22</v>
      </c>
      <c r="E174" s="35" t="s">
        <v>29</v>
      </c>
      <c r="F174" s="36">
        <v>2068</v>
      </c>
      <c r="G174" s="43" t="s">
        <v>245</v>
      </c>
    </row>
    <row r="175" spans="1:7" ht="25" hidden="1" customHeight="1" x14ac:dyDescent="0.2">
      <c r="A175" s="39" t="s">
        <v>211</v>
      </c>
      <c r="B175" s="40" t="s">
        <v>51</v>
      </c>
      <c r="C175" s="35" t="s">
        <v>20</v>
      </c>
      <c r="D175" s="39" t="s">
        <v>23</v>
      </c>
      <c r="E175" s="35" t="s">
        <v>29</v>
      </c>
      <c r="F175" s="36">
        <v>2764</v>
      </c>
      <c r="G175" s="43" t="s">
        <v>251</v>
      </c>
    </row>
    <row r="176" spans="1:7" ht="25" hidden="1" customHeight="1" x14ac:dyDescent="0.2">
      <c r="A176" s="39" t="s">
        <v>212</v>
      </c>
      <c r="B176" s="40" t="s">
        <v>78</v>
      </c>
      <c r="C176" s="35" t="s">
        <v>20</v>
      </c>
      <c r="D176" s="39" t="s">
        <v>23</v>
      </c>
      <c r="E176" s="35" t="s">
        <v>44</v>
      </c>
      <c r="F176" s="36">
        <v>1377</v>
      </c>
      <c r="G176" s="43" t="s">
        <v>247</v>
      </c>
    </row>
    <row r="177" spans="1:7" ht="25" hidden="1" customHeight="1" x14ac:dyDescent="0.2">
      <c r="A177" s="39" t="s">
        <v>213</v>
      </c>
      <c r="B177" s="40" t="s">
        <v>37</v>
      </c>
      <c r="C177" s="35" t="s">
        <v>19</v>
      </c>
      <c r="D177" s="39" t="s">
        <v>22</v>
      </c>
      <c r="E177" s="35" t="s">
        <v>29</v>
      </c>
      <c r="F177" s="36">
        <v>3183</v>
      </c>
      <c r="G177" s="43" t="s">
        <v>242</v>
      </c>
    </row>
    <row r="178" spans="1:7" ht="25" hidden="1" customHeight="1" x14ac:dyDescent="0.2">
      <c r="A178" s="39" t="s">
        <v>214</v>
      </c>
      <c r="B178" s="42" t="s">
        <v>25</v>
      </c>
      <c r="C178" s="35" t="s">
        <v>19</v>
      </c>
      <c r="D178" s="39" t="s">
        <v>22</v>
      </c>
      <c r="E178" s="35" t="s">
        <v>29</v>
      </c>
      <c r="F178" s="36">
        <v>1118</v>
      </c>
      <c r="G178" s="43" t="s">
        <v>274</v>
      </c>
    </row>
    <row r="179" spans="1:7" ht="25" hidden="1" customHeight="1" x14ac:dyDescent="0.2">
      <c r="A179" s="39" t="s">
        <v>215</v>
      </c>
      <c r="B179" s="40" t="s">
        <v>28</v>
      </c>
      <c r="C179" s="35" t="s">
        <v>19</v>
      </c>
      <c r="D179" s="39" t="s">
        <v>23</v>
      </c>
      <c r="E179" s="35" t="s">
        <v>47</v>
      </c>
      <c r="F179" s="36">
        <v>2035</v>
      </c>
      <c r="G179" s="43" t="s">
        <v>248</v>
      </c>
    </row>
    <row r="180" spans="1:7" ht="25" hidden="1" customHeight="1" x14ac:dyDescent="0.2">
      <c r="A180" s="39" t="s">
        <v>216</v>
      </c>
      <c r="B180" s="40" t="s">
        <v>78</v>
      </c>
      <c r="C180" s="35" t="s">
        <v>20</v>
      </c>
      <c r="D180" s="39" t="s">
        <v>23</v>
      </c>
      <c r="E180" s="35" t="s">
        <v>44</v>
      </c>
      <c r="F180" s="36">
        <v>1408</v>
      </c>
      <c r="G180" s="43" t="s">
        <v>259</v>
      </c>
    </row>
    <row r="181" spans="1:7" ht="25" hidden="1" customHeight="1" x14ac:dyDescent="0.2">
      <c r="A181" s="39" t="s">
        <v>217</v>
      </c>
      <c r="B181" s="40" t="s">
        <v>68</v>
      </c>
      <c r="C181" s="35" t="s">
        <v>20</v>
      </c>
      <c r="D181" s="39" t="s">
        <v>23</v>
      </c>
      <c r="E181" s="35" t="s">
        <v>29</v>
      </c>
      <c r="F181" s="36">
        <v>3779</v>
      </c>
      <c r="G181" s="43" t="s">
        <v>258</v>
      </c>
    </row>
    <row r="182" spans="1:7" ht="25" hidden="1" customHeight="1" x14ac:dyDescent="0.2">
      <c r="A182" s="39" t="s">
        <v>234</v>
      </c>
      <c r="B182" s="40" t="s">
        <v>35</v>
      </c>
      <c r="C182" s="35" t="s">
        <v>20</v>
      </c>
      <c r="D182" s="39" t="s">
        <v>22</v>
      </c>
      <c r="E182" s="35" t="s">
        <v>29</v>
      </c>
      <c r="F182" s="36">
        <v>3820</v>
      </c>
      <c r="G182" s="43" t="s">
        <v>260</v>
      </c>
    </row>
    <row r="183" spans="1:7" ht="25" hidden="1" customHeight="1" x14ac:dyDescent="0.2">
      <c r="A183" s="39" t="s">
        <v>234</v>
      </c>
      <c r="B183" s="40" t="s">
        <v>35</v>
      </c>
      <c r="C183" s="35" t="s">
        <v>20</v>
      </c>
      <c r="D183" s="39" t="s">
        <v>22</v>
      </c>
      <c r="E183" s="35" t="s">
        <v>29</v>
      </c>
      <c r="F183" s="36">
        <v>3820</v>
      </c>
      <c r="G183" s="43" t="s">
        <v>260</v>
      </c>
    </row>
    <row r="184" spans="1:7" ht="25" hidden="1" customHeight="1" x14ac:dyDescent="0.2">
      <c r="A184" s="39" t="s">
        <v>218</v>
      </c>
      <c r="B184" s="40" t="s">
        <v>68</v>
      </c>
      <c r="C184" s="35" t="s">
        <v>20</v>
      </c>
      <c r="D184" s="39" t="s">
        <v>22</v>
      </c>
      <c r="E184" s="35" t="s">
        <v>29</v>
      </c>
      <c r="F184" s="36">
        <v>1533</v>
      </c>
      <c r="G184" s="43" t="s">
        <v>246</v>
      </c>
    </row>
    <row r="185" spans="1:7" ht="25" hidden="1" customHeight="1" x14ac:dyDescent="0.2">
      <c r="A185" s="39" t="s">
        <v>219</v>
      </c>
      <c r="B185" s="40" t="s">
        <v>35</v>
      </c>
      <c r="C185" s="35" t="s">
        <v>19</v>
      </c>
      <c r="D185" s="39" t="s">
        <v>22</v>
      </c>
      <c r="E185" s="35" t="s">
        <v>29</v>
      </c>
      <c r="F185" s="36">
        <v>1556</v>
      </c>
      <c r="G185" s="43" t="s">
        <v>278</v>
      </c>
    </row>
    <row r="186" spans="1:7" ht="25" hidden="1" customHeight="1" x14ac:dyDescent="0.2">
      <c r="A186" s="39" t="s">
        <v>220</v>
      </c>
      <c r="B186" s="42" t="s">
        <v>37</v>
      </c>
      <c r="C186" s="35" t="s">
        <v>20</v>
      </c>
      <c r="D186" s="39" t="s">
        <v>23</v>
      </c>
      <c r="E186" s="35" t="s">
        <v>29</v>
      </c>
      <c r="F186" s="36">
        <v>3185</v>
      </c>
      <c r="G186" s="43" t="s">
        <v>246</v>
      </c>
    </row>
    <row r="187" spans="1:7" ht="25" hidden="1" customHeight="1" x14ac:dyDescent="0.2">
      <c r="A187" s="39" t="s">
        <v>221</v>
      </c>
      <c r="B187" s="40" t="s">
        <v>25</v>
      </c>
      <c r="C187" s="35" t="s">
        <v>20</v>
      </c>
      <c r="D187" s="39" t="s">
        <v>22</v>
      </c>
      <c r="E187" s="35" t="s">
        <v>26</v>
      </c>
      <c r="F187" s="36">
        <v>2777</v>
      </c>
      <c r="G187" s="43" t="s">
        <v>282</v>
      </c>
    </row>
    <row r="188" spans="1:7" ht="25" hidden="1" customHeight="1" x14ac:dyDescent="0.2">
      <c r="A188" s="39" t="s">
        <v>222</v>
      </c>
      <c r="B188" s="40" t="s">
        <v>75</v>
      </c>
      <c r="C188" s="35" t="s">
        <v>20</v>
      </c>
      <c r="D188" s="39" t="s">
        <v>22</v>
      </c>
      <c r="E188" s="35" t="s">
        <v>29</v>
      </c>
      <c r="F188" s="36">
        <v>1327</v>
      </c>
      <c r="G188" s="43" t="s">
        <v>274</v>
      </c>
    </row>
    <row r="189" spans="1:7" ht="25" hidden="1" customHeight="1" x14ac:dyDescent="0.2">
      <c r="A189" s="39" t="s">
        <v>223</v>
      </c>
      <c r="B189" s="40" t="s">
        <v>78</v>
      </c>
      <c r="C189" s="35" t="s">
        <v>20</v>
      </c>
      <c r="D189" s="39" t="s">
        <v>22</v>
      </c>
      <c r="E189" s="35" t="s">
        <v>29</v>
      </c>
      <c r="F189" s="36">
        <v>1278</v>
      </c>
      <c r="G189" s="43" t="s">
        <v>244</v>
      </c>
    </row>
    <row r="190" spans="1:7" ht="25" hidden="1" customHeight="1" x14ac:dyDescent="0.2">
      <c r="A190" s="39" t="s">
        <v>224</v>
      </c>
      <c r="B190" s="42" t="s">
        <v>68</v>
      </c>
      <c r="C190" s="35" t="s">
        <v>20</v>
      </c>
      <c r="D190" s="39" t="s">
        <v>23</v>
      </c>
      <c r="E190" s="35" t="s">
        <v>29</v>
      </c>
      <c r="F190" s="36">
        <v>2790</v>
      </c>
      <c r="G190" s="43" t="s">
        <v>274</v>
      </c>
    </row>
    <row r="191" spans="1:7" ht="25" hidden="1" customHeight="1" x14ac:dyDescent="0.2">
      <c r="A191" s="39" t="s">
        <v>225</v>
      </c>
      <c r="B191" s="40" t="s">
        <v>25</v>
      </c>
      <c r="C191" s="35" t="s">
        <v>20</v>
      </c>
      <c r="D191" s="39" t="s">
        <v>22</v>
      </c>
      <c r="E191" s="35" t="s">
        <v>47</v>
      </c>
      <c r="F191" s="36">
        <v>2770</v>
      </c>
      <c r="G191" s="43" t="s">
        <v>271</v>
      </c>
    </row>
    <row r="192" spans="1:7" ht="25" hidden="1" customHeight="1" x14ac:dyDescent="0.2">
      <c r="A192" s="39" t="s">
        <v>226</v>
      </c>
      <c r="B192" s="42" t="s">
        <v>51</v>
      </c>
      <c r="C192" s="35" t="s">
        <v>19</v>
      </c>
      <c r="D192" s="39" t="s">
        <v>22</v>
      </c>
      <c r="E192" s="35" t="s">
        <v>29</v>
      </c>
      <c r="F192" s="36">
        <v>250</v>
      </c>
      <c r="G192" s="43" t="s">
        <v>266</v>
      </c>
    </row>
    <row r="193" spans="1:7" ht="25" hidden="1" customHeight="1" x14ac:dyDescent="0.2">
      <c r="A193" s="39" t="s">
        <v>227</v>
      </c>
      <c r="B193" s="40" t="s">
        <v>25</v>
      </c>
      <c r="C193" s="35" t="s">
        <v>20</v>
      </c>
      <c r="D193" s="39" t="s">
        <v>23</v>
      </c>
      <c r="E193" s="35" t="s">
        <v>29</v>
      </c>
      <c r="F193" s="36">
        <v>1149</v>
      </c>
      <c r="G193" s="43" t="s">
        <v>267</v>
      </c>
    </row>
    <row r="194" spans="1:7" ht="25" hidden="1" customHeight="1" x14ac:dyDescent="0.2">
      <c r="A194" s="39" t="s">
        <v>228</v>
      </c>
      <c r="B194" s="40" t="s">
        <v>49</v>
      </c>
      <c r="C194" s="35" t="s">
        <v>20</v>
      </c>
      <c r="D194" s="39" t="s">
        <v>23</v>
      </c>
      <c r="E194" s="35" t="s">
        <v>29</v>
      </c>
      <c r="F194" s="36">
        <v>1015</v>
      </c>
      <c r="G194" s="43" t="s">
        <v>278</v>
      </c>
    </row>
    <row r="195" spans="1:7" ht="25" hidden="1" customHeight="1" x14ac:dyDescent="0.2">
      <c r="A195" s="39" t="s">
        <v>229</v>
      </c>
      <c r="B195" s="40" t="s">
        <v>51</v>
      </c>
      <c r="C195" s="35" t="s">
        <v>20</v>
      </c>
      <c r="D195" s="39" t="s">
        <v>22</v>
      </c>
      <c r="E195" s="35" t="s">
        <v>29</v>
      </c>
      <c r="F195" s="36">
        <v>327</v>
      </c>
      <c r="G195" s="43" t="s">
        <v>249</v>
      </c>
    </row>
  </sheetData>
  <sortState xmlns:xlrd2="http://schemas.microsoft.com/office/spreadsheetml/2017/richdata2" ref="A2:G195">
    <sortCondition ref="A2:A195"/>
  </sortState>
  <conditionalFormatting sqref="C2:C195">
    <cfRule type="cellIs" dxfId="1" priority="2" operator="equal">
      <formula>#REF!</formula>
    </cfRule>
  </conditionalFormatting>
  <conditionalFormatting sqref="E2:E195">
    <cfRule type="cellIs" dxfId="0" priority="3" operator="equal">
      <formula>B2</formula>
    </cfRule>
  </conditionalFormatting>
  <dataValidations count="1">
    <dataValidation allowBlank="1" showErrorMessage="1" sqref="A180:C180 E180" xr:uid="{DEE9C521-512A-BA49-90EA-A2277FB0991E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Inscripcion</vt:lpstr>
      <vt:lpstr>Hoja1</vt:lpstr>
      <vt:lpstr>DATOS</vt:lpstr>
      <vt:lpstr>DEPORTISTAS</vt:lpstr>
      <vt:lpstr>EQUIPOS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coordinadortecnico (El Davi)</dc:creator>
  <cp:lastModifiedBy>coordinadortecnico (El Davi)</cp:lastModifiedBy>
  <dcterms:created xsi:type="dcterms:W3CDTF">2024-10-31T17:10:24Z</dcterms:created>
  <dcterms:modified xsi:type="dcterms:W3CDTF">2025-01-22T15:32:06Z</dcterms:modified>
</cp:coreProperties>
</file>